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10" activeTab="13"/>
  </bookViews>
  <sheets>
    <sheet name="Fedlap" sheetId="1" r:id="rId1"/>
    <sheet name="Áik_nylpu_Fiú_20" sheetId="2" r:id="rId2"/>
    <sheet name="KI_nylpu_Fiú_20" sheetId="3" r:id="rId3"/>
    <sheet name="Áik_Zlpu_Fiú_20" sheetId="4" r:id="rId4"/>
    <sheet name="KI_Zlpu_Fiú_20" sheetId="5" r:id="rId5"/>
    <sheet name="Áik_nylpu_Leány_20" sheetId="6" r:id="rId6"/>
    <sheet name="KI_nylpu_Leány_20" sheetId="7" r:id="rId7"/>
    <sheet name="Áik_Zlpu_Leány_20" sheetId="8" r:id="rId8"/>
    <sheet name="KI_Zlpu_Leány_20 " sheetId="9" r:id="rId9"/>
    <sheet name="Áik_Lpi_Fiú_20" sheetId="10" r:id="rId10"/>
    <sheet name="KI_Lpi_Fiú_20" sheetId="11" r:id="rId11"/>
    <sheet name="Áik_Lpi_Leány_20" sheetId="12" r:id="rId12"/>
    <sheet name="KI_Lpi_Leány_20" sheetId="13" r:id="rId13"/>
    <sheet name="Nevezés OB" sheetId="14" r:id="rId14"/>
    <sheet name="Munka1" sheetId="15" r:id="rId15"/>
  </sheets>
  <definedNames>
    <definedName name="_xlnm._FilterDatabase" localSheetId="9">Áik_Lpi_Fiú_20!#REF!</definedName>
    <definedName name="_xlnm._FilterDatabase" localSheetId="11">Áik_Lpi_Leány_20!$A$2:$I$2</definedName>
    <definedName name="_xlnm._FilterDatabase" localSheetId="1">Áik_nylpu_Fiú_20!$A$2:$I$2</definedName>
    <definedName name="_xlnm._FilterDatabase" localSheetId="5">Áik_nylpu_Leány_20!$A$2:$I$2</definedName>
    <definedName name="_xlnm._FilterDatabase" localSheetId="3">Áik_Zlpu_Fiú_20!$A$2:$I$2</definedName>
    <definedName name="_xlnm._FilterDatabase" localSheetId="7">Áik_Zlpu_Leány_20!#REF!</definedName>
    <definedName name="_xlnm._FilterDatabase" localSheetId="10">KI_Lpi_Fiú_20!$A$2:$I$2</definedName>
    <definedName name="_xlnm._FilterDatabase" localSheetId="12">KI_Lpi_Leány_20!$A$2:$J$2</definedName>
    <definedName name="_xlnm._FilterDatabase" localSheetId="2">KI_nylpu_Fiú_20!$A$2:$I$2</definedName>
    <definedName name="_xlnm._FilterDatabase" localSheetId="6">KI_nylpu_Leány_20!$A$2:$I$2</definedName>
    <definedName name="_xlnm._FilterDatabase" localSheetId="4">KI_Zlpu_Fiú_20!$A$2:$I$2</definedName>
    <definedName name="_xlnm._FilterDatabase" localSheetId="8">'KI_Zlpu_Leány_20 '!$A$2:$I$2</definedName>
    <definedName name="Korcsoportok">#REF!</definedName>
    <definedName name="_xlnm.Print_Area" localSheetId="9">Áik_Lpi_Fiú_20!$A$1:$J$49</definedName>
    <definedName name="_xlnm.Print_Area" localSheetId="5">Áik_nylpu_Leány_20!$A$1:$J$49</definedName>
    <definedName name="_xlnm.Print_Area" localSheetId="3">Áik_Zlpu_Fiú_20!$A$1:$J$49</definedName>
    <definedName name="_xlnm.Print_Area" localSheetId="7">Áik_Zlpu_Leány_20!$A$1:$J$49</definedName>
    <definedName name="_xlnm.Print_Area" localSheetId="12">KI_Lpi_Leány_20!$A$1:$J$49</definedName>
    <definedName name="_xlnm.Print_Area" localSheetId="4">KI_Zlpu_Fiú_20!$A$1:$J$49</definedName>
    <definedName name="_xlnm.Print_Area" localSheetId="8">'KI_Zlpu_Leány_20 '!$A$1:$J$49</definedName>
    <definedName name="_xlnm.Print_Area" localSheetId="13">'Nevezés OB'!$A$1:$K$147</definedName>
    <definedName name="Print_Area_0" localSheetId="9">Áik_Lpi_Fiú_20!$A$1:$J$49</definedName>
    <definedName name="Print_Area_0" localSheetId="5">Áik_nylpu_Leány_20!$A$1:$J$49</definedName>
    <definedName name="Print_Area_0" localSheetId="3">Áik_Zlpu_Fiú_20!$A$1:$J$49</definedName>
    <definedName name="Print_Area_0" localSheetId="7">Áik_Zlpu_Leány_20!$A$1:$J$49</definedName>
    <definedName name="Print_Area_0" localSheetId="12">KI_Lpi_Leány_20!$A$1:$J$49</definedName>
    <definedName name="Print_Area_0" localSheetId="4">KI_Zlpu_Fiú_20!$A$1:$J$49</definedName>
    <definedName name="Print_Area_0" localSheetId="8">'KI_Zlpu_Leány_20 '!$A$1:$J$49</definedName>
    <definedName name="Print_Area_0" localSheetId="13">'Nevezés OB'!$A$1:$K$147</definedName>
    <definedName name="Print_Area_0_0" localSheetId="9">Áik_Lpi_Fiú_20!$A$1:$J$49</definedName>
    <definedName name="Print_Area_0_0" localSheetId="5">Áik_nylpu_Leány_20!$A$1:$J$49</definedName>
    <definedName name="Print_Area_0_0" localSheetId="3">Áik_Zlpu_Fiú_20!$A$1:$J$49</definedName>
    <definedName name="Print_Area_0_0" localSheetId="7">Áik_Zlpu_Leány_20!$A$1:$J$49</definedName>
    <definedName name="Print_Area_0_0" localSheetId="12">KI_Lpi_Leány_20!$A$1:$J$49</definedName>
    <definedName name="Print_Area_0_0" localSheetId="4">KI_Zlpu_Fiú_20!$A$1:$J$49</definedName>
    <definedName name="Print_Area_0_0" localSheetId="8">'KI_Zlpu_Leány_20 '!$A$1:$J$49</definedName>
    <definedName name="Print_Area_0_0" localSheetId="13">'Nevezés OB'!$A$1:$K$147</definedName>
    <definedName name="Print_Area_0_0_0" localSheetId="9">Áik_Lpi_Fiú_20!$A$1:$J$49</definedName>
    <definedName name="Print_Area_0_0_0" localSheetId="5">Áik_nylpu_Leány_20!$A$1:$J$49</definedName>
    <definedName name="Print_Area_0_0_0" localSheetId="3">Áik_Zlpu_Fiú_20!$A$1:$J$49</definedName>
    <definedName name="Print_Area_0_0_0" localSheetId="7">Áik_Zlpu_Leány_20!$A$1:$J$49</definedName>
    <definedName name="Print_Area_0_0_0" localSheetId="12">KI_Lpi_Leány_20!$A$1:$J$49</definedName>
    <definedName name="Print_Area_0_0_0" localSheetId="4">KI_Zlpu_Fiú_20!$A$1:$J$49</definedName>
    <definedName name="Print_Area_0_0_0" localSheetId="8">'KI_Zlpu_Leány_20 '!$A$1:$J$49</definedName>
    <definedName name="Print_Area_0_0_0" localSheetId="13">'Nevezés OB'!$A$1:$K$147</definedName>
    <definedName name="Print_Area_0_0_0_0" localSheetId="9">Áik_Lpi_Fiú_20!$A$1:$J$49</definedName>
    <definedName name="Print_Area_0_0_0_0" localSheetId="5">Áik_nylpu_Leány_20!$A$1:$J$49</definedName>
    <definedName name="Print_Area_0_0_0_0" localSheetId="3">Áik_Zlpu_Fiú_20!$A$1:$J$49</definedName>
    <definedName name="Print_Area_0_0_0_0" localSheetId="7">Áik_Zlpu_Leány_20!$A$1:$J$49</definedName>
    <definedName name="Print_Area_0_0_0_0" localSheetId="12">KI_Lpi_Leány_20!$A$1:$J$49</definedName>
    <definedName name="Print_Area_0_0_0_0" localSheetId="4">KI_Zlpu_Fiú_20!$A$1:$J$49</definedName>
    <definedName name="Print_Area_0_0_0_0" localSheetId="8">'KI_Zlpu_Leány_20 '!$A$1:$J$49</definedName>
    <definedName name="Print_Area_0_0_0_0" localSheetId="13">'Nevezés OB'!$A$1:$K$147</definedName>
    <definedName name="Print_Area_0_0_0_0_0" localSheetId="9">Áik_Lpi_Fiú_20!$A$1:$J$49</definedName>
    <definedName name="Print_Area_0_0_0_0_0" localSheetId="5">Áik_nylpu_Leány_20!$A$1:$J$49</definedName>
    <definedName name="Print_Area_0_0_0_0_0" localSheetId="3">Áik_Zlpu_Fiú_20!$A$1:$J$49</definedName>
    <definedName name="Print_Area_0_0_0_0_0" localSheetId="7">Áik_Zlpu_Leány_20!$A$1:$J$49</definedName>
    <definedName name="Print_Area_0_0_0_0_0" localSheetId="12">KI_Lpi_Leány_20!$A$1:$J$49</definedName>
    <definedName name="Print_Area_0_0_0_0_0" localSheetId="4">KI_Zlpu_Fiú_20!$A$1:$J$49</definedName>
    <definedName name="Print_Area_0_0_0_0_0" localSheetId="8">'KI_Zlpu_Leány_20 '!$A$1:$J$49</definedName>
    <definedName name="Print_Area_0_0_0_0_0" localSheetId="13">'Nevezés OB'!$A$1:$K$147</definedName>
    <definedName name="Print_Area_0_0_0_0_0_0" localSheetId="9">Áik_Lpi_Fiú_20!$A$1:$J$49</definedName>
    <definedName name="Print_Area_0_0_0_0_0_0" localSheetId="5">Áik_nylpu_Leány_20!$A$1:$J$49</definedName>
    <definedName name="Print_Area_0_0_0_0_0_0" localSheetId="3">Áik_Zlpu_Fiú_20!$A$1:$J$49</definedName>
    <definedName name="Print_Area_0_0_0_0_0_0" localSheetId="7">Áik_Zlpu_Leány_20!$A$1:$J$49</definedName>
    <definedName name="Print_Area_0_0_0_0_0_0" localSheetId="12">KI_Lpi_Leány_20!$A$1:$J$49</definedName>
    <definedName name="Print_Area_0_0_0_0_0_0" localSheetId="4">KI_Zlpu_Fiú_20!$A$1:$J$49</definedName>
    <definedName name="Print_Area_0_0_0_0_0_0" localSheetId="8">'KI_Zlpu_Leány_20 '!$A$1:$J$49</definedName>
    <definedName name="Print_Area_0_0_0_0_0_0" localSheetId="13">'Nevezés OB'!$A$1:$K$147</definedName>
    <definedName name="Print_Area_0_0_0_0_0_0_0" localSheetId="9">Áik_Lpi_Fiú_20!$A$1:$J$49</definedName>
    <definedName name="Print_Area_0_0_0_0_0_0_0" localSheetId="5">Áik_nylpu_Leány_20!$A$1:$J$49</definedName>
    <definedName name="Print_Area_0_0_0_0_0_0_0" localSheetId="3">Áik_Zlpu_Fiú_20!$A$1:$J$49</definedName>
    <definedName name="Print_Area_0_0_0_0_0_0_0" localSheetId="7">Áik_Zlpu_Leány_20!$A$1:$J$49</definedName>
    <definedName name="Print_Area_0_0_0_0_0_0_0" localSheetId="12">KI_Lpi_Leány_20!$A$1:$J$49</definedName>
    <definedName name="Print_Area_0_0_0_0_0_0_0" localSheetId="4">KI_Zlpu_Fiú_20!$A$1:$J$49</definedName>
    <definedName name="Print_Area_0_0_0_0_0_0_0" localSheetId="8">'KI_Zlpu_Leány_20 '!$A$1:$J$49</definedName>
    <definedName name="Print_Area_0_0_0_0_0_0_0" localSheetId="13">'Nevezés OB'!$A$1:$K$147</definedName>
    <definedName name="Print_Area_0_0_0_0_0_0_0_0" localSheetId="9">Áik_Lpi_Fiú_20!$A$1:$J$49</definedName>
    <definedName name="Print_Area_0_0_0_0_0_0_0_0" localSheetId="5">Áik_nylpu_Leány_20!$A$1:$J$49</definedName>
    <definedName name="Print_Area_0_0_0_0_0_0_0_0" localSheetId="3">Áik_Zlpu_Fiú_20!$A$1:$J$49</definedName>
    <definedName name="Print_Area_0_0_0_0_0_0_0_0" localSheetId="7">Áik_Zlpu_Leány_20!$A$1:$J$49</definedName>
    <definedName name="Print_Area_0_0_0_0_0_0_0_0" localSheetId="12">KI_Lpi_Leány_20!$A$1:$J$49</definedName>
    <definedName name="Print_Area_0_0_0_0_0_0_0_0" localSheetId="4">KI_Zlpu_Fiú_20!$A$1:$J$49</definedName>
    <definedName name="Print_Area_0_0_0_0_0_0_0_0" localSheetId="8">'KI_Zlpu_Leány_20 '!$A$1:$J$49</definedName>
    <definedName name="Print_Area_0_0_0_0_0_0_0_0" localSheetId="13">'Nevezés OB'!$A$1:$K$147</definedName>
    <definedName name="Versenyszámok">#REF!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6" i="14" l="1"/>
  <c r="B125" i="14"/>
  <c r="B114" i="14"/>
  <c r="B103" i="14"/>
  <c r="B92" i="14"/>
  <c r="B81" i="14"/>
  <c r="B70" i="14"/>
  <c r="B59" i="14"/>
  <c r="F9" i="14"/>
  <c r="C11" i="14"/>
  <c r="D11" i="14"/>
  <c r="E11" i="14"/>
  <c r="F11" i="14"/>
  <c r="C10" i="14"/>
  <c r="D10" i="14"/>
  <c r="E10" i="14"/>
  <c r="F10" i="14"/>
  <c r="C9" i="14"/>
  <c r="D9" i="14"/>
  <c r="E9" i="14"/>
  <c r="K132" i="14"/>
  <c r="K133" i="14"/>
  <c r="J132" i="14"/>
  <c r="J133" i="14"/>
  <c r="I132" i="14"/>
  <c r="I133" i="14"/>
  <c r="J131" i="14"/>
  <c r="K131" i="14"/>
  <c r="I131" i="14"/>
  <c r="G131" i="14"/>
  <c r="H131" i="14"/>
  <c r="K138" i="14"/>
  <c r="K139" i="14"/>
  <c r="J138" i="14"/>
  <c r="J139" i="14"/>
  <c r="I138" i="14"/>
  <c r="I139" i="14"/>
  <c r="K137" i="14"/>
  <c r="J137" i="14"/>
  <c r="I137" i="14"/>
  <c r="G137" i="14"/>
  <c r="H137" i="14"/>
  <c r="K127" i="14"/>
  <c r="K128" i="14"/>
  <c r="J127" i="14"/>
  <c r="J128" i="14"/>
  <c r="I127" i="14"/>
  <c r="I128" i="14"/>
  <c r="J126" i="14"/>
  <c r="K126" i="14"/>
  <c r="I126" i="14"/>
  <c r="G126" i="14"/>
  <c r="H126" i="14"/>
  <c r="C133" i="14"/>
  <c r="D133" i="14"/>
  <c r="E133" i="14"/>
  <c r="F133" i="14"/>
  <c r="C128" i="14"/>
  <c r="D128" i="14"/>
  <c r="E128" i="14"/>
  <c r="F128" i="14"/>
  <c r="C127" i="14"/>
  <c r="D127" i="14"/>
  <c r="E127" i="14"/>
  <c r="F127" i="14"/>
  <c r="C126" i="14"/>
  <c r="D126" i="14"/>
  <c r="E126" i="14"/>
  <c r="F126" i="14"/>
  <c r="B127" i="14"/>
  <c r="B128" i="14"/>
  <c r="B126" i="14"/>
  <c r="B120" i="14"/>
  <c r="K121" i="14"/>
  <c r="K122" i="14"/>
  <c r="J121" i="14"/>
  <c r="J122" i="14"/>
  <c r="I121" i="14"/>
  <c r="I122" i="14"/>
  <c r="J120" i="14"/>
  <c r="K120" i="14"/>
  <c r="I120" i="14"/>
  <c r="G120" i="14"/>
  <c r="H120" i="14"/>
  <c r="C122" i="14"/>
  <c r="D122" i="14"/>
  <c r="E122" i="14"/>
  <c r="F122" i="14"/>
  <c r="G122" i="14"/>
  <c r="H122" i="14"/>
  <c r="C121" i="14"/>
  <c r="D121" i="14"/>
  <c r="E121" i="14"/>
  <c r="F121" i="14"/>
  <c r="B121" i="14"/>
  <c r="B122" i="14"/>
  <c r="C120" i="14"/>
  <c r="D120" i="14"/>
  <c r="E120" i="14"/>
  <c r="F120" i="14"/>
  <c r="C139" i="14"/>
  <c r="D139" i="14"/>
  <c r="E139" i="14"/>
  <c r="F139" i="14"/>
  <c r="C138" i="14"/>
  <c r="D138" i="14"/>
  <c r="E138" i="14"/>
  <c r="F138" i="14"/>
  <c r="C137" i="14"/>
  <c r="D137" i="14"/>
  <c r="E137" i="14"/>
  <c r="F137" i="14"/>
  <c r="B138" i="14"/>
  <c r="B139" i="14"/>
  <c r="B137" i="14"/>
  <c r="B131" i="14"/>
  <c r="B133" i="14"/>
  <c r="C132" i="14"/>
  <c r="D132" i="14"/>
  <c r="E132" i="14"/>
  <c r="F132" i="14"/>
  <c r="C131" i="14"/>
  <c r="D131" i="14"/>
  <c r="E131" i="14"/>
  <c r="F131" i="14"/>
  <c r="B132" i="14"/>
  <c r="B109" i="14"/>
  <c r="C117" i="14"/>
  <c r="D117" i="14"/>
  <c r="E117" i="14"/>
  <c r="F117" i="14"/>
  <c r="C116" i="14"/>
  <c r="D116" i="14"/>
  <c r="E116" i="14"/>
  <c r="F116" i="14"/>
  <c r="B116" i="14"/>
  <c r="B117" i="14"/>
  <c r="J116" i="14"/>
  <c r="J117" i="14"/>
  <c r="I116" i="14"/>
  <c r="I117" i="14"/>
  <c r="J115" i="14"/>
  <c r="K115" i="14"/>
  <c r="I115" i="14"/>
  <c r="G115" i="14"/>
  <c r="H115" i="14"/>
  <c r="C115" i="14"/>
  <c r="D115" i="14"/>
  <c r="E115" i="14"/>
  <c r="F115" i="14"/>
  <c r="B115" i="14"/>
  <c r="K110" i="14"/>
  <c r="K111" i="14"/>
  <c r="J110" i="14"/>
  <c r="J111" i="14"/>
  <c r="I110" i="14"/>
  <c r="I111" i="14"/>
  <c r="J109" i="14"/>
  <c r="K109" i="14"/>
  <c r="I109" i="14"/>
  <c r="G109" i="14"/>
  <c r="H109" i="14"/>
  <c r="C111" i="14"/>
  <c r="D111" i="14"/>
  <c r="E111" i="14"/>
  <c r="F111" i="14"/>
  <c r="C110" i="14"/>
  <c r="D110" i="14"/>
  <c r="E110" i="14"/>
  <c r="F110" i="14"/>
  <c r="C109" i="14"/>
  <c r="D109" i="14"/>
  <c r="E109" i="14"/>
  <c r="F109" i="14"/>
  <c r="B110" i="14"/>
  <c r="B111" i="14"/>
  <c r="B98" i="14"/>
  <c r="K105" i="14"/>
  <c r="K106" i="14"/>
  <c r="J105" i="14"/>
  <c r="J106" i="14"/>
  <c r="I105" i="14"/>
  <c r="I106" i="14"/>
  <c r="C106" i="14"/>
  <c r="D106" i="14"/>
  <c r="E106" i="14"/>
  <c r="F106" i="14"/>
  <c r="C105" i="14"/>
  <c r="D105" i="14"/>
  <c r="E105" i="14"/>
  <c r="F105" i="14"/>
  <c r="B105" i="14"/>
  <c r="B106" i="14"/>
  <c r="J104" i="14"/>
  <c r="K104" i="14"/>
  <c r="I104" i="14"/>
  <c r="F104" i="14"/>
  <c r="E104" i="14"/>
  <c r="D104" i="14"/>
  <c r="C104" i="14"/>
  <c r="B104" i="14"/>
  <c r="H104" i="14"/>
  <c r="G104" i="14"/>
  <c r="K99" i="14"/>
  <c r="K100" i="14"/>
  <c r="J99" i="14"/>
  <c r="J100" i="14"/>
  <c r="I99" i="14"/>
  <c r="I100" i="14"/>
  <c r="J98" i="14"/>
  <c r="K98" i="14"/>
  <c r="I98" i="14"/>
  <c r="G98" i="14"/>
  <c r="H98" i="14"/>
  <c r="C100" i="14"/>
  <c r="D100" i="14"/>
  <c r="E100" i="14"/>
  <c r="F100" i="14"/>
  <c r="C99" i="14"/>
  <c r="D99" i="14"/>
  <c r="E99" i="14"/>
  <c r="F99" i="14"/>
  <c r="B99" i="14"/>
  <c r="B100" i="14"/>
  <c r="C98" i="14"/>
  <c r="D98" i="14"/>
  <c r="E98" i="14"/>
  <c r="F98" i="14"/>
  <c r="K94" i="14"/>
  <c r="K95" i="14"/>
  <c r="J94" i="14"/>
  <c r="J95" i="14"/>
  <c r="I94" i="14"/>
  <c r="I95" i="14"/>
  <c r="J93" i="14"/>
  <c r="K93" i="14"/>
  <c r="I93" i="14"/>
  <c r="G93" i="14"/>
  <c r="H93" i="14"/>
  <c r="C95" i="14"/>
  <c r="D95" i="14"/>
  <c r="E95" i="14"/>
  <c r="F95" i="14"/>
  <c r="C94" i="14"/>
  <c r="D94" i="14"/>
  <c r="E94" i="14"/>
  <c r="F94" i="14"/>
  <c r="C93" i="14"/>
  <c r="D93" i="14"/>
  <c r="E93" i="14"/>
  <c r="F93" i="14"/>
  <c r="K88" i="14"/>
  <c r="K89" i="14"/>
  <c r="J88" i="14"/>
  <c r="J89" i="14"/>
  <c r="I88" i="14"/>
  <c r="I89" i="14"/>
  <c r="J87" i="14"/>
  <c r="K87" i="14"/>
  <c r="I87" i="14"/>
  <c r="G87" i="14"/>
  <c r="H87" i="14"/>
  <c r="C89" i="14"/>
  <c r="D89" i="14"/>
  <c r="E89" i="14"/>
  <c r="F89" i="14"/>
  <c r="C88" i="14"/>
  <c r="D88" i="14"/>
  <c r="E88" i="14"/>
  <c r="F88" i="14"/>
  <c r="C87" i="14"/>
  <c r="D87" i="14"/>
  <c r="E87" i="14"/>
  <c r="F87" i="14"/>
  <c r="B93" i="14"/>
  <c r="K83" i="14"/>
  <c r="K84" i="14"/>
  <c r="J83" i="14"/>
  <c r="J84" i="14"/>
  <c r="I83" i="14"/>
  <c r="I84" i="14"/>
  <c r="F83" i="14"/>
  <c r="F84" i="14"/>
  <c r="E83" i="14"/>
  <c r="E84" i="14"/>
  <c r="D83" i="14"/>
  <c r="D84" i="14"/>
  <c r="C83" i="14"/>
  <c r="C84" i="14"/>
  <c r="B83" i="14"/>
  <c r="B84" i="14"/>
  <c r="B82" i="14"/>
  <c r="K82" i="14"/>
  <c r="J82" i="14"/>
  <c r="I82" i="14"/>
  <c r="H82" i="14"/>
  <c r="G82" i="14"/>
  <c r="F82" i="14"/>
  <c r="E82" i="14"/>
  <c r="D82" i="14"/>
  <c r="C82" i="14"/>
  <c r="B76" i="14"/>
  <c r="C78" i="14"/>
  <c r="D78" i="14"/>
  <c r="E78" i="14"/>
  <c r="F78" i="14"/>
  <c r="C77" i="14"/>
  <c r="D77" i="14"/>
  <c r="E77" i="14"/>
  <c r="F77" i="14"/>
  <c r="K77" i="14"/>
  <c r="K78" i="14"/>
  <c r="J77" i="14"/>
  <c r="J78" i="14"/>
  <c r="I77" i="14"/>
  <c r="I78" i="14"/>
  <c r="J76" i="14"/>
  <c r="K76" i="14"/>
  <c r="I76" i="14"/>
  <c r="G76" i="14"/>
  <c r="H76" i="14"/>
  <c r="C76" i="14"/>
  <c r="D76" i="14"/>
  <c r="E76" i="14"/>
  <c r="F76" i="14"/>
  <c r="K72" i="14"/>
  <c r="K73" i="14"/>
  <c r="J72" i="14"/>
  <c r="J73" i="14"/>
  <c r="I72" i="14"/>
  <c r="I73" i="14"/>
  <c r="C73" i="14"/>
  <c r="D73" i="14"/>
  <c r="E73" i="14"/>
  <c r="F73" i="14"/>
  <c r="C72" i="14"/>
  <c r="D72" i="14"/>
  <c r="E72" i="14"/>
  <c r="F72" i="14"/>
  <c r="J71" i="14"/>
  <c r="K71" i="14"/>
  <c r="I71" i="14"/>
  <c r="G71" i="14"/>
  <c r="H71" i="14"/>
  <c r="C71" i="14"/>
  <c r="D71" i="14"/>
  <c r="E71" i="14"/>
  <c r="F71" i="14"/>
  <c r="K66" i="14"/>
  <c r="K67" i="14"/>
  <c r="J66" i="14"/>
  <c r="J67" i="14"/>
  <c r="I66" i="14"/>
  <c r="I67" i="14"/>
  <c r="C67" i="14"/>
  <c r="D67" i="14"/>
  <c r="E67" i="14"/>
  <c r="F67" i="14"/>
  <c r="C66" i="14"/>
  <c r="D66" i="14"/>
  <c r="E66" i="14"/>
  <c r="F66" i="14"/>
  <c r="I65" i="14"/>
  <c r="G65" i="14"/>
  <c r="H65" i="14"/>
  <c r="C65" i="14"/>
  <c r="D65" i="14"/>
  <c r="E65" i="14"/>
  <c r="F65" i="14"/>
  <c r="K55" i="14"/>
  <c r="K56" i="14"/>
  <c r="J55" i="14"/>
  <c r="J56" i="14"/>
  <c r="I55" i="14"/>
  <c r="I56" i="14"/>
  <c r="J54" i="14"/>
  <c r="K54" i="14"/>
  <c r="I54" i="14"/>
  <c r="G54" i="14"/>
  <c r="H54" i="14"/>
  <c r="C56" i="14"/>
  <c r="D56" i="14"/>
  <c r="E56" i="14"/>
  <c r="F56" i="14"/>
  <c r="C55" i="14"/>
  <c r="D55" i="14"/>
  <c r="E55" i="14"/>
  <c r="F55" i="14"/>
  <c r="C54" i="14"/>
  <c r="D54" i="14"/>
  <c r="E54" i="14"/>
  <c r="F54" i="14"/>
  <c r="B55" i="14"/>
  <c r="B56" i="14"/>
  <c r="J60" i="14"/>
  <c r="K60" i="14"/>
  <c r="I60" i="14"/>
  <c r="G60" i="14"/>
  <c r="H60" i="14"/>
  <c r="C60" i="14"/>
  <c r="D60" i="14"/>
  <c r="E60" i="14"/>
  <c r="F60" i="14"/>
  <c r="B60" i="14"/>
  <c r="B54" i="14"/>
  <c r="C50" i="14"/>
  <c r="C51" i="14"/>
  <c r="C49" i="14"/>
  <c r="B50" i="14"/>
  <c r="B51" i="14"/>
  <c r="B49" i="14"/>
  <c r="B43" i="14"/>
  <c r="C45" i="14"/>
  <c r="D45" i="14"/>
  <c r="E45" i="14"/>
  <c r="F45" i="14"/>
  <c r="G45" i="14"/>
  <c r="H45" i="14"/>
  <c r="I45" i="14"/>
  <c r="J45" i="14"/>
  <c r="K45" i="14"/>
  <c r="C44" i="14"/>
  <c r="D44" i="14"/>
  <c r="E44" i="14"/>
  <c r="F44" i="14"/>
  <c r="G44" i="14"/>
  <c r="H44" i="14"/>
  <c r="I44" i="14"/>
  <c r="J44" i="14"/>
  <c r="K44" i="14"/>
  <c r="B44" i="14"/>
  <c r="B45" i="14"/>
  <c r="C43" i="14"/>
  <c r="D43" i="14"/>
  <c r="E43" i="14"/>
  <c r="F43" i="14"/>
  <c r="G43" i="14"/>
  <c r="H43" i="14"/>
  <c r="I43" i="14"/>
  <c r="J43" i="14"/>
  <c r="K43" i="14"/>
  <c r="C39" i="14"/>
  <c r="C40" i="14"/>
  <c r="B39" i="14"/>
  <c r="B40" i="14"/>
  <c r="C38" i="14"/>
  <c r="B38" i="14"/>
  <c r="B32" i="14"/>
  <c r="C34" i="14"/>
  <c r="D34" i="14"/>
  <c r="E34" i="14"/>
  <c r="F34" i="14"/>
  <c r="G34" i="14"/>
  <c r="H34" i="14"/>
  <c r="I34" i="14"/>
  <c r="J34" i="14"/>
  <c r="K34" i="14"/>
  <c r="C33" i="14"/>
  <c r="D33" i="14"/>
  <c r="E33" i="14"/>
  <c r="F33" i="14"/>
  <c r="G33" i="14"/>
  <c r="H33" i="14"/>
  <c r="I33" i="14"/>
  <c r="J33" i="14"/>
  <c r="K33" i="14"/>
  <c r="C32" i="14"/>
  <c r="D32" i="14"/>
  <c r="E32" i="14"/>
  <c r="F32" i="14"/>
  <c r="G32" i="14"/>
  <c r="H32" i="14"/>
  <c r="I32" i="14"/>
  <c r="J32" i="14"/>
  <c r="K32" i="14"/>
  <c r="B33" i="14"/>
  <c r="B34" i="14"/>
  <c r="B15" i="14"/>
  <c r="B9" i="14"/>
  <c r="B21" i="14"/>
  <c r="B28" i="14"/>
  <c r="C28" i="14"/>
  <c r="B29" i="14"/>
  <c r="C29" i="14"/>
  <c r="C27" i="14"/>
  <c r="C23" i="14"/>
  <c r="D23" i="14"/>
  <c r="E23" i="14"/>
  <c r="C22" i="14"/>
  <c r="D22" i="14"/>
  <c r="E22" i="14"/>
  <c r="C21" i="14"/>
  <c r="D21" i="14"/>
  <c r="E21" i="14"/>
  <c r="B22" i="14"/>
  <c r="B23" i="14"/>
  <c r="B16" i="14"/>
  <c r="C16" i="14"/>
  <c r="B17" i="14"/>
  <c r="C17" i="14"/>
  <c r="C15" i="14"/>
  <c r="F28" i="14" l="1"/>
  <c r="F27" i="14"/>
  <c r="D29" i="14"/>
  <c r="F17" i="14"/>
  <c r="F16" i="14"/>
  <c r="B10" i="14"/>
  <c r="I37" i="6"/>
  <c r="I35" i="6"/>
  <c r="I9" i="11"/>
  <c r="I8" i="11"/>
  <c r="I7" i="11"/>
  <c r="I6" i="11"/>
  <c r="I3" i="11"/>
  <c r="I5" i="11"/>
  <c r="I4" i="11"/>
  <c r="I4" i="13"/>
  <c r="I3" i="13"/>
  <c r="I6" i="6"/>
  <c r="I4" i="6"/>
  <c r="I11" i="3"/>
  <c r="I11" i="2"/>
  <c r="I10" i="2"/>
  <c r="I9" i="2"/>
  <c r="I8" i="2"/>
  <c r="I7" i="2"/>
  <c r="I3" i="2"/>
  <c r="I3" i="5" l="1"/>
  <c r="B88" i="14" l="1"/>
  <c r="C141" i="14" l="1"/>
  <c r="B95" i="14"/>
  <c r="B94" i="14"/>
  <c r="B89" i="14"/>
  <c r="B87" i="14"/>
  <c r="B78" i="14"/>
  <c r="B77" i="14"/>
  <c r="B73" i="14"/>
  <c r="B72" i="14"/>
  <c r="B71" i="14"/>
  <c r="B67" i="14"/>
  <c r="B66" i="14"/>
  <c r="J65" i="14"/>
  <c r="B65" i="14"/>
  <c r="B27" i="14"/>
  <c r="B48" i="14"/>
  <c r="J23" i="14"/>
  <c r="I23" i="14"/>
  <c r="F23" i="14"/>
  <c r="J22" i="14"/>
  <c r="I22" i="14"/>
  <c r="F22" i="14"/>
  <c r="J21" i="14"/>
  <c r="I21" i="14"/>
  <c r="F21" i="14"/>
  <c r="J11" i="14"/>
  <c r="I11" i="14"/>
  <c r="B11" i="14"/>
  <c r="J10" i="14"/>
  <c r="I10" i="14"/>
  <c r="J9" i="14"/>
  <c r="I9" i="14"/>
  <c r="I48" i="13"/>
  <c r="I47" i="13"/>
  <c r="I46" i="13"/>
  <c r="I49" i="13" s="1"/>
  <c r="I42" i="13"/>
  <c r="I41" i="13"/>
  <c r="I40" i="13"/>
  <c r="I43" i="13" s="1"/>
  <c r="I36" i="13"/>
  <c r="I35" i="13"/>
  <c r="I34" i="13"/>
  <c r="I37" i="13" s="1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3" i="12"/>
  <c r="I42" i="12"/>
  <c r="I41" i="12"/>
  <c r="I40" i="12"/>
  <c r="I37" i="12"/>
  <c r="I36" i="12"/>
  <c r="I35" i="12"/>
  <c r="I34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3" i="12"/>
  <c r="I48" i="11"/>
  <c r="I47" i="11"/>
  <c r="I46" i="11"/>
  <c r="I49" i="11" s="1"/>
  <c r="I42" i="11"/>
  <c r="I41" i="11"/>
  <c r="I40" i="11"/>
  <c r="I43" i="11" s="1"/>
  <c r="I36" i="11"/>
  <c r="I35" i="11"/>
  <c r="I34" i="11"/>
  <c r="I37" i="11" s="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2" i="11"/>
  <c r="I11" i="11"/>
  <c r="I10" i="11"/>
  <c r="I48" i="10"/>
  <c r="I47" i="10"/>
  <c r="I49" i="10" s="1"/>
  <c r="I46" i="10"/>
  <c r="I42" i="10"/>
  <c r="I41" i="10"/>
  <c r="I43" i="10" s="1"/>
  <c r="I40" i="10"/>
  <c r="I36" i="10"/>
  <c r="I35" i="10"/>
  <c r="I37" i="10" s="1"/>
  <c r="I34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48" i="9"/>
  <c r="I47" i="9"/>
  <c r="I46" i="9"/>
  <c r="I49" i="9" s="1"/>
  <c r="I42" i="9"/>
  <c r="I41" i="9"/>
  <c r="I40" i="9"/>
  <c r="I43" i="9" s="1"/>
  <c r="I36" i="9"/>
  <c r="I35" i="9"/>
  <c r="I34" i="9"/>
  <c r="I37" i="9" s="1"/>
  <c r="I5" i="9"/>
  <c r="I4" i="9"/>
  <c r="I3" i="9"/>
  <c r="I49" i="8"/>
  <c r="I48" i="8"/>
  <c r="I47" i="8"/>
  <c r="I46" i="8"/>
  <c r="I43" i="8"/>
  <c r="I42" i="8"/>
  <c r="I41" i="8"/>
  <c r="I40" i="8"/>
  <c r="I37" i="8"/>
  <c r="I36" i="8"/>
  <c r="I35" i="8"/>
  <c r="I34" i="8"/>
  <c r="I3" i="8"/>
  <c r="I48" i="7"/>
  <c r="I47" i="7"/>
  <c r="I46" i="7"/>
  <c r="I49" i="7" s="1"/>
  <c r="I42" i="7"/>
  <c r="I41" i="7"/>
  <c r="I40" i="7"/>
  <c r="I43" i="7" s="1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5" i="7"/>
  <c r="I3" i="7"/>
  <c r="K65" i="14" s="1"/>
  <c r="I48" i="6"/>
  <c r="I47" i="6"/>
  <c r="I49" i="6" s="1"/>
  <c r="I46" i="6"/>
  <c r="I42" i="6"/>
  <c r="I41" i="6"/>
  <c r="I43" i="6" s="1"/>
  <c r="I40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48" i="5"/>
  <c r="I47" i="5"/>
  <c r="I46" i="5"/>
  <c r="I42" i="5"/>
  <c r="I41" i="5"/>
  <c r="I43" i="5" s="1"/>
  <c r="I40" i="5"/>
  <c r="I36" i="5"/>
  <c r="I35" i="5"/>
  <c r="I34" i="5"/>
  <c r="I37" i="5" s="1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48" i="4"/>
  <c r="I47" i="4"/>
  <c r="I46" i="4"/>
  <c r="I49" i="4" s="1"/>
  <c r="I42" i="4"/>
  <c r="I41" i="4"/>
  <c r="I40" i="4"/>
  <c r="I43" i="4" s="1"/>
  <c r="I36" i="4"/>
  <c r="I35" i="4"/>
  <c r="I34" i="4"/>
  <c r="I37" i="4" s="1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49" i="3"/>
  <c r="I48" i="3"/>
  <c r="I47" i="3"/>
  <c r="I46" i="3"/>
  <c r="I43" i="3"/>
  <c r="I42" i="3"/>
  <c r="I41" i="3"/>
  <c r="I40" i="3"/>
  <c r="I37" i="3"/>
  <c r="I36" i="3"/>
  <c r="I35" i="3"/>
  <c r="I34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K23" i="14"/>
  <c r="K22" i="14"/>
  <c r="K21" i="14"/>
  <c r="I48" i="2"/>
  <c r="I47" i="2"/>
  <c r="I46" i="2"/>
  <c r="I49" i="2" s="1"/>
  <c r="I42" i="2"/>
  <c r="I41" i="2"/>
  <c r="I40" i="2"/>
  <c r="I43" i="2" s="1"/>
  <c r="I36" i="2"/>
  <c r="I35" i="2"/>
  <c r="I34" i="2"/>
  <c r="I37" i="2" s="1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K11" i="14"/>
  <c r="K10" i="14"/>
  <c r="K9" i="14"/>
  <c r="I49" i="5" l="1"/>
</calcChain>
</file>

<file path=xl/sharedStrings.xml><?xml version="1.0" encoding="utf-8"?>
<sst xmlns="http://schemas.openxmlformats.org/spreadsheetml/2006/main" count="589" uniqueCount="127">
  <si>
    <t>EREDMÉNYJEGYZÉK</t>
  </si>
  <si>
    <t xml:space="preserve">ÁLTALÁNOS ÉS KÖZÉPISKOLÁSOK
légpuskás és légpisztolyos
</t>
  </si>
  <si>
    <t>Megyei bajnoksága</t>
  </si>
  <si>
    <t xml:space="preserve">Megye: </t>
  </si>
  <si>
    <t xml:space="preserve">Helyszín: </t>
  </si>
  <si>
    <t xml:space="preserve">Időpont: </t>
  </si>
  <si>
    <t>EREDMÉNYEK</t>
  </si>
  <si>
    <t>Nyíltirányzékú Légpuska 20 lövéses - Fiú "általános iskolás" kategória - EGYÉNI</t>
  </si>
  <si>
    <t>Ssz.</t>
  </si>
  <si>
    <t>Versenyző</t>
  </si>
  <si>
    <t>Szül.</t>
  </si>
  <si>
    <t>Település</t>
  </si>
  <si>
    <t>Iskola</t>
  </si>
  <si>
    <t>Megye</t>
  </si>
  <si>
    <t>Össz</t>
  </si>
  <si>
    <t>xx</t>
  </si>
  <si>
    <t>Nyíltirányzékú Légpuska 20 lövéses - Fiú "általános iskolás" kategória - CSAPAT</t>
  </si>
  <si>
    <t>Csapatnév           Versenyzők</t>
  </si>
  <si>
    <t>1.</t>
  </si>
  <si>
    <t>2.</t>
  </si>
  <si>
    <t>3.</t>
  </si>
  <si>
    <t>Nyíltirányzékú Légpuska 20 lövéses - Fiú "középiskolás" kategória - EGYÉNI</t>
  </si>
  <si>
    <t>Nyíltirányzékú Légpuska 20 lövéses - Fiú "középiskolás" kategória - CSAPAT</t>
  </si>
  <si>
    <t>Csapatnév            Versenyzők</t>
  </si>
  <si>
    <t>Zártirányzékú Légpuska 20 lövéses - Fiú "általános iskolás" kategória - EGYÉNI</t>
  </si>
  <si>
    <t>Zártirányzékú Légpuska 20 lövéses - Fiú "általános iskolás" kategória - CSAPAT</t>
  </si>
  <si>
    <t>Zártirányzékú Légpuska 20 lövéses - Fiú "középiskolás" kategória - EGYÉNI</t>
  </si>
  <si>
    <t>Zártirányzékú Légpuska 20 lövéses - Fiú "középiskolás" kategória - CSAPAT</t>
  </si>
  <si>
    <t>Nyíltirányzékú Légpuska 20 lövéses - Leány "általános iskolás" kategória - EGYÉNI</t>
  </si>
  <si>
    <t>Nyíltirányzékú Légpuska 20 lövéses - Leány "általános iskolás" kategória - CSAPAT</t>
  </si>
  <si>
    <t>Nyíltirányzékú Légpuska 20 lövéses - Leány "középiskolás" kategória - EGYÉNI</t>
  </si>
  <si>
    <t>Nyíltirányzékú Légpuska 20 lövéses - Leány "középiskolás" kategória - CSAPAT</t>
  </si>
  <si>
    <t>Zártirányzékú Légpuska 20 lövéses - Leány "általános iskolás" kategória - EGYÉNI</t>
  </si>
  <si>
    <t>Zártirányzékú Légpuska 20 lövéses - Leány "általános iskolás" kategória - CSAPAT</t>
  </si>
  <si>
    <t>Zártirányzékú Légpuska 20 lövéses - Leány "középiskolás" kategória - EGYÉNI</t>
  </si>
  <si>
    <t>Zártirányzékú Légpuska 20 lövéses - Leány "középiskolás" kategória - CSAPAT</t>
  </si>
  <si>
    <t>Légpisztoly 20 lövéses - Fiú "általános iskolás" kategória - EGYÉNI</t>
  </si>
  <si>
    <t>Légpisztoly 20 lövéses - Fiú "általános iskolás" kategória - CSAPAT</t>
  </si>
  <si>
    <t>Légpisztoly 20 lövéses - Fiú "középiskolás" kategória - EGYÉNI</t>
  </si>
  <si>
    <t>Légpisztoly 20 lövéses - Fiú "középiskolás" kategória - CSAPAT</t>
  </si>
  <si>
    <t>Légpisztoly 20 lövéses - Leány "általános iskolás" kategória - EGYÉNI</t>
  </si>
  <si>
    <t>Légpisztoly 20 lövéses - Leány "általános iskolás" kategória - CSAPAT</t>
  </si>
  <si>
    <t>Légpisztoly 20 lövéses - Leány "középiskolás" kategória - EGYÉNI</t>
  </si>
  <si>
    <t>Légpisztoly 20 lövéses - Leány "középiskolás" kategória - CSAPAT</t>
  </si>
  <si>
    <t>Zárltirányzékú Légpuska 20 lövéses - Fiú "középiskolás" kategória - EGYÉNI</t>
  </si>
  <si>
    <t>Zárttirányzékú Légpuska 20 lövéses - Fiú "középiskolás" kategória - CSAPAT</t>
  </si>
  <si>
    <t>vezető biró</t>
  </si>
  <si>
    <t xml:space="preserve">2022/2023 tanévi </t>
  </si>
  <si>
    <t>ányzékú Légpuska 20 lövéses</t>
  </si>
  <si>
    <t xml:space="preserve">  Fiú "általános iskolás" kategória - Egyéni</t>
  </si>
  <si>
    <t>VESZPRÉM</t>
  </si>
  <si>
    <t>Nevezés -VESZPRÉM-Megye</t>
  </si>
  <si>
    <t>A Veszprém Megyei Sportlövő Szövetség a Veszprém megyei döntőben elért eredmények alap-</t>
  </si>
  <si>
    <t>Veszprém,2022.11.26</t>
  </si>
  <si>
    <t>Rusznyák Áron</t>
  </si>
  <si>
    <t>Balatonfüred</t>
  </si>
  <si>
    <t>Eötvös László Általános Iskola Balatonfüred</t>
  </si>
  <si>
    <t>Veszprém</t>
  </si>
  <si>
    <t>Prímász Csaba</t>
  </si>
  <si>
    <t>Borzavár</t>
  </si>
  <si>
    <t>Borzavári Általános Iskola</t>
  </si>
  <si>
    <t>Tátrai Zsombor</t>
  </si>
  <si>
    <t>Zirc</t>
  </si>
  <si>
    <t>Reguly Általános Iskola</t>
  </si>
  <si>
    <t>Kardos Tamás</t>
  </si>
  <si>
    <t>Ajka</t>
  </si>
  <si>
    <t>Ajkai Eötvös-Kossuth Általános Iskola</t>
  </si>
  <si>
    <t>Rádl Péter</t>
  </si>
  <si>
    <t>Marton Belián</t>
  </si>
  <si>
    <t>Hujber Márk</t>
  </si>
  <si>
    <t>Marton Péter</t>
  </si>
  <si>
    <t xml:space="preserve">Pápa </t>
  </si>
  <si>
    <t>Türr István Gimnázium</t>
  </si>
  <si>
    <t>Hamar Belián</t>
  </si>
  <si>
    <t>Kurdi Mátyás</t>
  </si>
  <si>
    <t>Ajkai Fekete István Középiskola</t>
  </si>
  <si>
    <t>Csík Richárd</t>
  </si>
  <si>
    <t>III.Béla Gimnázium</t>
  </si>
  <si>
    <t>Kulmann Dominik</t>
  </si>
  <si>
    <t>Pápa</t>
  </si>
  <si>
    <t>Batthányi Lajos Mezőgazdasági Szakközépiskola</t>
  </si>
  <si>
    <t>Kirsch Marcell</t>
  </si>
  <si>
    <t>Balatonfüredi Szent Benedek Gimnázium, Technikum, Szakképző Iskola</t>
  </si>
  <si>
    <t>Bittmann Zoltán</t>
  </si>
  <si>
    <t>Zic</t>
  </si>
  <si>
    <t>Györe Tivadar</t>
  </si>
  <si>
    <t>Úthy András Viktor</t>
  </si>
  <si>
    <t>Szűcs Bálint</t>
  </si>
  <si>
    <t>Kalocsa Rebeka</t>
  </si>
  <si>
    <t>Reguly Általános Iskola Zirc</t>
  </si>
  <si>
    <t>Meiczinger Kitti</t>
  </si>
  <si>
    <t>Szöllőskei Hanga</t>
  </si>
  <si>
    <t>Paró Blanka</t>
  </si>
  <si>
    <t>Dömsödi Renáta</t>
  </si>
  <si>
    <t>III. Béla Gimnázium Zirc</t>
  </si>
  <si>
    <t>Tóth Zsófia</t>
  </si>
  <si>
    <t>Ajkai Bród Imre Gimnázium</t>
  </si>
  <si>
    <t xml:space="preserve">Kardos Zsanett </t>
  </si>
  <si>
    <t>PSZC Reguly Antal Szkiskola</t>
  </si>
  <si>
    <t>x</t>
  </si>
  <si>
    <t>Menyhárt Réka</t>
  </si>
  <si>
    <t xml:space="preserve">III.Béla Gimnázium </t>
  </si>
  <si>
    <t>Bródy Imre Gimnázium</t>
  </si>
  <si>
    <t>Reguly Antal Általános Iskola Zirc</t>
  </si>
  <si>
    <t xml:space="preserve">Bittman Zoltán </t>
  </si>
  <si>
    <t>Jakab Márton</t>
  </si>
  <si>
    <t>PSzC Reguly Antal Szakközépiskola</t>
  </si>
  <si>
    <t>Schmidt Ferenc</t>
  </si>
  <si>
    <t xml:space="preserve">Lovassy László Gimnázium </t>
  </si>
  <si>
    <t>Györr Tivadar</t>
  </si>
  <si>
    <t>Úthy András</t>
  </si>
  <si>
    <t>Kulman Dominik</t>
  </si>
  <si>
    <t>Battyány Lajos Mezőgazdasági SzKI</t>
  </si>
  <si>
    <t>5x10</t>
  </si>
  <si>
    <t>1x10</t>
  </si>
  <si>
    <t>Eötvös László Általános Iskola Balatonfürd</t>
  </si>
  <si>
    <t>Borzavár Borzavári Általános Iskola</t>
  </si>
  <si>
    <t>Ajk</t>
  </si>
  <si>
    <t>Varjas József sk.</t>
  </si>
  <si>
    <t>Veszprém Megyei Főtitkár</t>
  </si>
  <si>
    <t xml:space="preserve">értékelést vezető bíró                </t>
  </si>
  <si>
    <t>Szücs Gábor I. o. vb  sk.</t>
  </si>
  <si>
    <t xml:space="preserve">Szücs Gáborné I. o  vb  sk.               </t>
  </si>
  <si>
    <t>Veszprém megye</t>
  </si>
  <si>
    <t>423/C-11/14/2022</t>
  </si>
  <si>
    <t>VERSENY ENGEDÉLY SZÁMA:</t>
  </si>
  <si>
    <t>ján az alábbi tanulókat nevezi be az MSSZ Ált. és Középiskolások 2022/2023 tanévi 10 m Országos Bajnokságára.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</si>
</sst>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7" x14ac:knownFonts="1">
    <font>
      <sz val="10"/>
      <name val="Arial CE"/>
      <charset val="238"/>
    </font>
    <font>
      <b/>
      <sz val="10"/>
      <color rgb="FF000000"/>
      <name val="Arial CE"/>
      <charset val="238"/>
    </font>
    <font>
      <sz val="10"/>
      <color rgb="FF0000FF"/>
      <name val="Arial CE"/>
      <charset val="238"/>
    </font>
    <font>
      <b/>
      <sz val="10"/>
      <color rgb="FF0000FF"/>
      <name val="Arial"/>
      <family val="2"/>
      <charset val="1"/>
    </font>
    <font>
      <b/>
      <sz val="20"/>
      <color rgb="FF0000FF"/>
      <name val="Arial CE"/>
      <charset val="238"/>
    </font>
    <font>
      <b/>
      <sz val="18"/>
      <color rgb="FF0000FF"/>
      <name val="Arial"/>
      <family val="2"/>
      <charset val="1"/>
    </font>
    <font>
      <sz val="18"/>
      <color rgb="FF0000FF"/>
      <name val="Arial"/>
      <family val="2"/>
      <charset val="1"/>
    </font>
    <font>
      <b/>
      <sz val="14"/>
      <color rgb="FF0000FF"/>
      <name val="Arial"/>
      <family val="2"/>
      <charset val="1"/>
    </font>
    <font>
      <sz val="14"/>
      <color rgb="FF0000FF"/>
      <name val="Arial"/>
      <family val="2"/>
      <charset val="1"/>
    </font>
    <font>
      <b/>
      <sz val="20"/>
      <color rgb="FF0000FF"/>
      <name val="Arial"/>
      <family val="2"/>
      <charset val="1"/>
    </font>
    <font>
      <sz val="18"/>
      <color rgb="FF0000FF"/>
      <name val="Arial CE"/>
      <charset val="238"/>
    </font>
    <font>
      <b/>
      <sz val="18"/>
      <color rgb="FF0000FF"/>
      <name val="Arial CE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sz val="16"/>
      <color rgb="FF0000FF"/>
      <name val="Arial CE"/>
      <charset val="238"/>
    </font>
    <font>
      <b/>
      <sz val="18"/>
      <color rgb="FF0000FF"/>
      <name val="Arial CE"/>
      <charset val="238"/>
    </font>
    <font>
      <b/>
      <sz val="10"/>
      <color rgb="FF0000FF"/>
      <name val="Arial CE"/>
      <charset val="238"/>
    </font>
    <font>
      <b/>
      <sz val="16"/>
      <color rgb="FF0000FF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3" fillId="0" borderId="1" xfId="0" applyFont="1" applyBorder="1"/>
    <xf numFmtId="0" fontId="0" fillId="0" borderId="1" xfId="0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0" fontId="13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2" fillId="0" borderId="0" xfId="0" applyFont="1"/>
    <xf numFmtId="0" fontId="16" fillId="0" borderId="0" xfId="0" applyFont="1" applyAlignment="1">
      <alignment horizontal="left"/>
    </xf>
    <xf numFmtId="0" fontId="20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4" fontId="0" fillId="0" borderId="0" xfId="0" applyNumberFormat="1" applyFont="1" applyAlignment="1">
      <alignment horizontal="left"/>
    </xf>
    <xf numFmtId="0" fontId="12" fillId="0" borderId="1" xfId="0" applyFont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/>
    </xf>
    <xf numFmtId="0" fontId="12" fillId="0" borderId="1" xfId="0" applyFont="1" applyBorder="1" applyAlignment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7" xfId="0" applyFont="1" applyBorder="1"/>
    <xf numFmtId="0" fontId="16" fillId="0" borderId="6" xfId="0" applyFont="1" applyBorder="1" applyAlignment="1">
      <alignment horizontal="center"/>
    </xf>
    <xf numFmtId="0" fontId="9" fillId="0" borderId="0" xfId="0" applyFont="1" applyBorder="1" applyAlignment="1"/>
    <xf numFmtId="164" fontId="9" fillId="0" borderId="0" xfId="0" applyNumberFormat="1" applyFont="1" applyBorder="1" applyAlignment="1"/>
    <xf numFmtId="0" fontId="26" fillId="0" borderId="0" xfId="0" applyFont="1"/>
  </cellXfs>
  <cellStyles count="2">
    <cellStyle name="Magyarázó szöveg" xfId="1" builtinId="53" customBuiltin="1"/>
    <cellStyle name="Normál" xfId="0" builtinId="0"/>
  </cellStyles>
  <dxfs count="105"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strike val="0"/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  <dxf>
      <font>
        <strike val="0"/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258480</xdr:colOff>
      <xdr:row>7</xdr:row>
      <xdr:rowOff>19080</xdr:rowOff>
    </xdr:from>
    <xdr:to>
      <xdr:col>5</xdr:col>
      <xdr:colOff>454050</xdr:colOff>
      <xdr:row>20</xdr:row>
      <xdr:rowOff>120600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191320" y="2885760"/>
          <a:ext cx="1713240" cy="2273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topLeftCell="A19" zoomScaleNormal="100" workbookViewId="0">
      <selection activeCell="K32" sqref="K32"/>
    </sheetView>
  </sheetViews>
  <sheetFormatPr defaultRowHeight="12.75" x14ac:dyDescent="0.2"/>
  <cols>
    <col min="1" max="1" width="9.140625" style="1" customWidth="1"/>
    <col min="2" max="2" width="9.140625" style="2" customWidth="1"/>
    <col min="3" max="3" width="4.5703125" style="2" customWidth="1"/>
    <col min="4" max="4" width="4.5703125" style="1" customWidth="1"/>
    <col min="5" max="5" width="21.5703125" style="2" bestFit="1" customWidth="1"/>
    <col min="6" max="7" width="9.140625" style="2" customWidth="1"/>
    <col min="8" max="8" width="19" style="1" customWidth="1"/>
    <col min="9" max="9" width="9.140625" style="1" customWidth="1"/>
    <col min="10" max="10" width="9.140625" style="3" customWidth="1"/>
    <col min="11" max="1025" width="9.140625" style="2" customWidth="1"/>
  </cols>
  <sheetData>
    <row r="1" spans="1:10" ht="26.25" x14ac:dyDescent="0.4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s="5" customFormat="1" ht="12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5" customFormat="1" ht="23.25" x14ac:dyDescent="0.35">
      <c r="A3" s="92" t="s">
        <v>47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s="5" customFormat="1" ht="115.5" customHeight="1" x14ac:dyDescent="0.35">
      <c r="A4" s="95" t="s">
        <v>1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s="5" customFormat="1" ht="23.25" x14ac:dyDescent="0.35">
      <c r="A5" s="92" t="s">
        <v>2</v>
      </c>
      <c r="B5" s="92"/>
      <c r="C5" s="92"/>
      <c r="D5" s="92"/>
      <c r="E5" s="92"/>
      <c r="F5" s="92"/>
      <c r="G5" s="92"/>
      <c r="H5" s="92"/>
      <c r="I5" s="92"/>
      <c r="J5" s="92"/>
    </row>
    <row r="20" spans="1:21" s="7" customFormat="1" ht="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21" s="5" customFormat="1" ht="12.75" customHeight="1" x14ac:dyDescent="0.4">
      <c r="A21" s="96"/>
      <c r="B21" s="96"/>
      <c r="C21" s="96"/>
      <c r="D21" s="96"/>
      <c r="E21" s="96"/>
      <c r="F21" s="96"/>
      <c r="G21" s="96"/>
      <c r="H21" s="96"/>
      <c r="I21" s="96"/>
      <c r="J21" s="96"/>
    </row>
    <row r="22" spans="1:21" s="9" customFormat="1" ht="12.75" customHeight="1" x14ac:dyDescent="0.35">
      <c r="A22" s="8"/>
      <c r="D22" s="8"/>
      <c r="H22" s="8"/>
      <c r="I22" s="8"/>
      <c r="J22" s="10"/>
    </row>
    <row r="23" spans="1:21" s="5" customFormat="1" ht="12.75" customHeight="1" x14ac:dyDescent="0.3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21" s="9" customFormat="1" ht="12.75" customHeight="1" x14ac:dyDescent="0.35">
      <c r="A24" s="8"/>
      <c r="D24" s="8"/>
      <c r="H24" s="8"/>
      <c r="I24" s="8"/>
      <c r="J24" s="10"/>
    </row>
    <row r="25" spans="1:21" s="9" customFormat="1" ht="12.75" customHeight="1" x14ac:dyDescent="0.35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21" ht="12.75" customHeight="1" x14ac:dyDescent="0.2"/>
    <row r="27" spans="1:21" s="9" customFormat="1" ht="18" customHeight="1" x14ac:dyDescent="0.35">
      <c r="A27" s="93"/>
      <c r="B27" s="93"/>
      <c r="C27" s="93"/>
      <c r="D27" s="93"/>
      <c r="E27" s="93"/>
      <c r="F27" s="93"/>
      <c r="G27" s="93"/>
      <c r="H27" s="93"/>
      <c r="I27" s="93"/>
      <c r="J27" s="93"/>
    </row>
    <row r="28" spans="1:21" s="7" customFormat="1" ht="26.25" customHeight="1" x14ac:dyDescent="0.4">
      <c r="A28" s="11"/>
      <c r="B28" s="12" t="s">
        <v>3</v>
      </c>
      <c r="C28" s="12"/>
      <c r="D28" s="12"/>
      <c r="E28" s="111" t="s">
        <v>50</v>
      </c>
      <c r="H28" s="13"/>
      <c r="I28" s="13"/>
      <c r="J28" s="6"/>
      <c r="L28" s="11"/>
      <c r="M28" s="11"/>
      <c r="N28" s="11"/>
      <c r="O28" s="11"/>
      <c r="P28" s="11"/>
      <c r="Q28" s="11"/>
      <c r="R28" s="13"/>
      <c r="S28" s="11"/>
      <c r="T28" s="11"/>
      <c r="U28" s="13"/>
    </row>
    <row r="29" spans="1:21" ht="23.25" x14ac:dyDescent="0.35">
      <c r="A29" s="14"/>
      <c r="B29" s="14"/>
      <c r="C29" s="14"/>
      <c r="D29" s="14"/>
      <c r="E29" s="14"/>
    </row>
    <row r="30" spans="1:21" ht="26.25" x14ac:dyDescent="0.4">
      <c r="A30" s="15"/>
      <c r="B30" s="16" t="s">
        <v>4</v>
      </c>
      <c r="C30" s="16"/>
      <c r="D30" s="16"/>
      <c r="E30" s="111" t="s">
        <v>57</v>
      </c>
      <c r="H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1" ht="23.25" x14ac:dyDescent="0.35">
      <c r="A31" s="14"/>
      <c r="B31" s="14"/>
      <c r="C31" s="14"/>
      <c r="D31" s="14"/>
      <c r="E31" s="14"/>
    </row>
    <row r="32" spans="1:21" ht="26.25" x14ac:dyDescent="0.4">
      <c r="A32" s="17"/>
      <c r="B32" s="18" t="s">
        <v>5</v>
      </c>
      <c r="C32" s="18"/>
      <c r="D32" s="18"/>
      <c r="E32" s="112">
        <v>44891</v>
      </c>
      <c r="H32" s="13"/>
      <c r="L32" s="17"/>
      <c r="M32" s="17"/>
      <c r="N32" s="17"/>
      <c r="O32" s="17"/>
      <c r="P32" s="17"/>
      <c r="Q32" s="17"/>
      <c r="R32" s="17"/>
      <c r="S32" s="17"/>
      <c r="T32" s="17"/>
    </row>
    <row r="33" spans="1:15" x14ac:dyDescent="0.2">
      <c r="A33" s="19"/>
      <c r="B33" s="19"/>
      <c r="C33" s="19"/>
      <c r="D33" s="19"/>
      <c r="E33" s="19"/>
    </row>
    <row r="34" spans="1:15" ht="23.25" x14ac:dyDescent="0.35">
      <c r="A34" s="18"/>
      <c r="B34" s="18"/>
      <c r="C34" s="18"/>
      <c r="D34" s="18"/>
      <c r="E34" s="18" t="s">
        <v>6</v>
      </c>
      <c r="L34" s="18"/>
      <c r="O34" s="18"/>
    </row>
    <row r="36" spans="1:15" ht="23.25" x14ac:dyDescent="0.35">
      <c r="B36" s="113" t="s">
        <v>125</v>
      </c>
      <c r="C36" s="82"/>
      <c r="D36" s="83"/>
      <c r="E36" s="82"/>
      <c r="G36" s="84" t="s">
        <v>124</v>
      </c>
    </row>
    <row r="37" spans="1:15" ht="23.25" x14ac:dyDescent="0.35">
      <c r="B37" s="84"/>
      <c r="C37" s="84"/>
      <c r="D37" s="85"/>
      <c r="E37" s="86"/>
    </row>
  </sheetData>
  <mergeCells count="8">
    <mergeCell ref="A23:J23"/>
    <mergeCell ref="A25:J25"/>
    <mergeCell ref="A27:J27"/>
    <mergeCell ref="A1:J1"/>
    <mergeCell ref="A3:J3"/>
    <mergeCell ref="A4:J4"/>
    <mergeCell ref="A5:J5"/>
    <mergeCell ref="A21:J21"/>
  </mergeCells>
  <printOptions horizontalCentered="1"/>
  <pageMargins left="0.78749999999999998" right="0.78749999999999998" top="0.98402777777777795" bottom="0.59027777777777801" header="0.51180555555555496" footer="0.51180555555555496"/>
  <pageSetup paperSize="9" firstPageNumber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RowHeight="15" x14ac:dyDescent="0.2"/>
  <cols>
    <col min="1" max="1" width="6" style="21" customWidth="1"/>
    <col min="2" max="2" width="27" style="21" customWidth="1"/>
    <col min="3" max="3" width="6.140625" style="60" customWidth="1"/>
    <col min="4" max="4" width="17.28515625" style="60" customWidth="1"/>
    <col min="5" max="5" width="100.28515625" style="60" customWidth="1"/>
    <col min="6" max="6" width="16.140625" style="60" customWidth="1"/>
    <col min="7" max="8" width="6.7109375" style="60" customWidth="1"/>
    <col min="9" max="9" width="6.85546875" style="21" customWidth="1"/>
    <col min="10" max="10" width="9.140625" style="22" customWidth="1"/>
    <col min="11" max="1025" width="9.140625" style="21" customWidth="1"/>
  </cols>
  <sheetData>
    <row r="1" spans="1:10" ht="24.75" customHeight="1" x14ac:dyDescent="0.2">
      <c r="A1" s="24" t="s">
        <v>36</v>
      </c>
      <c r="C1" s="22"/>
      <c r="G1" s="22"/>
      <c r="H1" s="22"/>
    </row>
    <row r="2" spans="1:10" s="29" customFormat="1" ht="15.75" x14ac:dyDescent="0.25">
      <c r="A2" s="25" t="s">
        <v>8</v>
      </c>
      <c r="B2" s="26" t="s">
        <v>9</v>
      </c>
      <c r="C2" s="25" t="s">
        <v>10</v>
      </c>
      <c r="D2" s="26" t="s">
        <v>11</v>
      </c>
      <c r="E2" s="26" t="s">
        <v>12</v>
      </c>
      <c r="F2" s="26" t="s">
        <v>13</v>
      </c>
      <c r="G2" s="63">
        <v>1</v>
      </c>
      <c r="H2" s="63">
        <v>2</v>
      </c>
      <c r="I2" s="27" t="s">
        <v>14</v>
      </c>
      <c r="J2" s="64"/>
    </row>
    <row r="3" spans="1:10" ht="15.75" x14ac:dyDescent="0.2">
      <c r="A3" s="30">
        <v>1</v>
      </c>
      <c r="B3" s="66" t="s">
        <v>70</v>
      </c>
      <c r="C3" s="38">
        <v>2009</v>
      </c>
      <c r="D3" s="60" t="s">
        <v>79</v>
      </c>
      <c r="E3" s="33" t="s">
        <v>72</v>
      </c>
      <c r="F3" s="33" t="s">
        <v>57</v>
      </c>
      <c r="G3" s="35">
        <v>41</v>
      </c>
      <c r="H3" s="35">
        <v>63</v>
      </c>
      <c r="I3" s="36">
        <f t="shared" ref="I3:I27" si="0">SUM(G3:H3)</f>
        <v>104</v>
      </c>
    </row>
    <row r="4" spans="1:10" ht="15.75" x14ac:dyDescent="0.2">
      <c r="A4" s="30">
        <v>2</v>
      </c>
      <c r="B4" s="65"/>
      <c r="C4" s="38"/>
      <c r="D4" s="33"/>
      <c r="E4" s="33"/>
      <c r="F4" s="33"/>
      <c r="G4" s="35"/>
      <c r="H4" s="35"/>
      <c r="I4" s="36">
        <f t="shared" si="0"/>
        <v>0</v>
      </c>
    </row>
    <row r="5" spans="1:10" ht="15.75" x14ac:dyDescent="0.2">
      <c r="A5" s="30">
        <v>3</v>
      </c>
      <c r="B5" s="65"/>
      <c r="C5" s="33"/>
      <c r="D5" s="33"/>
      <c r="E5" s="33"/>
      <c r="F5" s="33"/>
      <c r="G5" s="35"/>
      <c r="H5" s="35"/>
      <c r="I5" s="36">
        <f t="shared" si="0"/>
        <v>0</v>
      </c>
    </row>
    <row r="6" spans="1:10" ht="15.75" x14ac:dyDescent="0.2">
      <c r="A6" s="30">
        <v>4</v>
      </c>
      <c r="B6" s="65"/>
      <c r="C6" s="38"/>
      <c r="D6" s="33"/>
      <c r="E6" s="33"/>
      <c r="F6" s="33"/>
      <c r="G6" s="35"/>
      <c r="H6" s="35"/>
      <c r="I6" s="36">
        <f t="shared" si="0"/>
        <v>0</v>
      </c>
    </row>
    <row r="7" spans="1:10" ht="15.75" x14ac:dyDescent="0.2">
      <c r="A7" s="30">
        <v>5</v>
      </c>
      <c r="B7" s="65"/>
      <c r="C7" s="38"/>
      <c r="D7" s="33"/>
      <c r="E7" s="33"/>
      <c r="F7" s="33"/>
      <c r="G7" s="35"/>
      <c r="H7" s="35"/>
      <c r="I7" s="36">
        <f t="shared" si="0"/>
        <v>0</v>
      </c>
    </row>
    <row r="8" spans="1:10" ht="15.75" x14ac:dyDescent="0.2">
      <c r="A8" s="30">
        <v>6</v>
      </c>
      <c r="B8" s="65"/>
      <c r="C8" s="38"/>
      <c r="D8" s="39"/>
      <c r="E8" s="39"/>
      <c r="F8" s="39"/>
      <c r="G8" s="35"/>
      <c r="H8" s="35"/>
      <c r="I8" s="36">
        <f t="shared" si="0"/>
        <v>0</v>
      </c>
    </row>
    <row r="9" spans="1:10" ht="15.75" x14ac:dyDescent="0.2">
      <c r="A9" s="30">
        <v>7</v>
      </c>
      <c r="B9" s="65"/>
      <c r="C9" s="38"/>
      <c r="D9" s="39"/>
      <c r="E9" s="39"/>
      <c r="F9" s="39"/>
      <c r="G9" s="35"/>
      <c r="H9" s="35"/>
      <c r="I9" s="36">
        <f t="shared" si="0"/>
        <v>0</v>
      </c>
    </row>
    <row r="10" spans="1:10" ht="15.75" x14ac:dyDescent="0.2">
      <c r="A10" s="30">
        <v>8</v>
      </c>
      <c r="B10" s="65"/>
      <c r="C10" s="38"/>
      <c r="D10" s="39"/>
      <c r="E10" s="39"/>
      <c r="F10" s="39"/>
      <c r="G10" s="35"/>
      <c r="H10" s="35"/>
      <c r="I10" s="36">
        <f t="shared" si="0"/>
        <v>0</v>
      </c>
    </row>
    <row r="11" spans="1:10" ht="15.75" x14ac:dyDescent="0.2">
      <c r="A11" s="30">
        <v>9</v>
      </c>
      <c r="B11" s="65"/>
      <c r="C11" s="38"/>
      <c r="D11" s="39"/>
      <c r="E11" s="39"/>
      <c r="F11" s="39"/>
      <c r="G11" s="35"/>
      <c r="H11" s="35"/>
      <c r="I11" s="36">
        <f t="shared" si="0"/>
        <v>0</v>
      </c>
    </row>
    <row r="12" spans="1:10" ht="15.75" x14ac:dyDescent="0.2">
      <c r="A12" s="30">
        <v>10</v>
      </c>
      <c r="B12" s="65"/>
      <c r="C12" s="38"/>
      <c r="D12" s="39"/>
      <c r="E12" s="39"/>
      <c r="F12" s="39"/>
      <c r="G12" s="35"/>
      <c r="H12" s="35"/>
      <c r="I12" s="36">
        <f t="shared" si="0"/>
        <v>0</v>
      </c>
    </row>
    <row r="13" spans="1:10" ht="15.75" x14ac:dyDescent="0.2">
      <c r="A13" s="30">
        <v>11</v>
      </c>
      <c r="B13" s="65"/>
      <c r="C13" s="38"/>
      <c r="D13" s="39"/>
      <c r="E13" s="39"/>
      <c r="F13" s="39"/>
      <c r="G13" s="35"/>
      <c r="H13" s="35"/>
      <c r="I13" s="36">
        <f t="shared" si="0"/>
        <v>0</v>
      </c>
    </row>
    <row r="14" spans="1:10" ht="15.75" x14ac:dyDescent="0.2">
      <c r="A14" s="30">
        <v>12</v>
      </c>
      <c r="B14" s="65"/>
      <c r="C14" s="38"/>
      <c r="D14" s="39"/>
      <c r="E14" s="39"/>
      <c r="F14" s="39"/>
      <c r="G14" s="35"/>
      <c r="H14" s="35"/>
      <c r="I14" s="36">
        <f t="shared" si="0"/>
        <v>0</v>
      </c>
    </row>
    <row r="15" spans="1:10" ht="15.75" x14ac:dyDescent="0.2">
      <c r="A15" s="30">
        <v>13</v>
      </c>
      <c r="B15" s="65"/>
      <c r="C15" s="38"/>
      <c r="D15" s="39"/>
      <c r="E15" s="39"/>
      <c r="F15" s="39"/>
      <c r="G15" s="35"/>
      <c r="H15" s="35"/>
      <c r="I15" s="36">
        <f t="shared" si="0"/>
        <v>0</v>
      </c>
    </row>
    <row r="16" spans="1:10" ht="15.75" x14ac:dyDescent="0.2">
      <c r="A16" s="30">
        <v>14</v>
      </c>
      <c r="B16" s="65"/>
      <c r="C16" s="38"/>
      <c r="D16" s="39"/>
      <c r="E16" s="39"/>
      <c r="F16" s="39"/>
      <c r="G16" s="35"/>
      <c r="H16" s="35"/>
      <c r="I16" s="36">
        <f t="shared" si="0"/>
        <v>0</v>
      </c>
    </row>
    <row r="17" spans="1:9" ht="15.75" x14ac:dyDescent="0.2">
      <c r="A17" s="30">
        <v>15</v>
      </c>
      <c r="B17" s="65"/>
      <c r="C17" s="38"/>
      <c r="D17" s="39"/>
      <c r="E17" s="39"/>
      <c r="F17" s="39"/>
      <c r="G17" s="35"/>
      <c r="H17" s="35"/>
      <c r="I17" s="36">
        <f t="shared" si="0"/>
        <v>0</v>
      </c>
    </row>
    <row r="18" spans="1:9" ht="15.75" x14ac:dyDescent="0.2">
      <c r="A18" s="30">
        <v>16</v>
      </c>
      <c r="B18" s="65"/>
      <c r="C18" s="38"/>
      <c r="D18" s="39"/>
      <c r="E18" s="39"/>
      <c r="F18" s="39"/>
      <c r="G18" s="35"/>
      <c r="H18" s="35"/>
      <c r="I18" s="36">
        <f t="shared" si="0"/>
        <v>0</v>
      </c>
    </row>
    <row r="19" spans="1:9" ht="15.75" x14ac:dyDescent="0.2">
      <c r="A19" s="30">
        <v>17</v>
      </c>
      <c r="B19" s="65"/>
      <c r="C19" s="38"/>
      <c r="D19" s="39"/>
      <c r="E19" s="39"/>
      <c r="F19" s="39"/>
      <c r="G19" s="35"/>
      <c r="H19" s="35"/>
      <c r="I19" s="36">
        <f t="shared" si="0"/>
        <v>0</v>
      </c>
    </row>
    <row r="20" spans="1:9" ht="15.75" x14ac:dyDescent="0.2">
      <c r="A20" s="30">
        <v>18</v>
      </c>
      <c r="B20" s="65"/>
      <c r="C20" s="38"/>
      <c r="D20" s="39"/>
      <c r="E20" s="39"/>
      <c r="F20" s="39"/>
      <c r="G20" s="35"/>
      <c r="H20" s="35"/>
      <c r="I20" s="36">
        <f t="shared" si="0"/>
        <v>0</v>
      </c>
    </row>
    <row r="21" spans="1:9" ht="15.75" x14ac:dyDescent="0.2">
      <c r="A21" s="30">
        <v>19</v>
      </c>
      <c r="B21" s="65"/>
      <c r="C21" s="38"/>
      <c r="D21" s="39"/>
      <c r="E21" s="39"/>
      <c r="F21" s="39"/>
      <c r="G21" s="35"/>
      <c r="H21" s="35"/>
      <c r="I21" s="36">
        <f t="shared" si="0"/>
        <v>0</v>
      </c>
    </row>
    <row r="22" spans="1:9" ht="15.75" x14ac:dyDescent="0.2">
      <c r="A22" s="30">
        <v>20</v>
      </c>
      <c r="B22" s="65"/>
      <c r="C22" s="38"/>
      <c r="D22" s="39"/>
      <c r="E22" s="39"/>
      <c r="F22" s="39"/>
      <c r="G22" s="35"/>
      <c r="H22" s="35"/>
      <c r="I22" s="36">
        <f t="shared" si="0"/>
        <v>0</v>
      </c>
    </row>
    <row r="23" spans="1:9" ht="15.75" x14ac:dyDescent="0.2">
      <c r="A23" s="30">
        <v>21</v>
      </c>
      <c r="B23" s="65"/>
      <c r="C23" s="38"/>
      <c r="D23" s="39"/>
      <c r="E23" s="39"/>
      <c r="F23" s="39"/>
      <c r="G23" s="35"/>
      <c r="H23" s="35"/>
      <c r="I23" s="36">
        <f t="shared" si="0"/>
        <v>0</v>
      </c>
    </row>
    <row r="24" spans="1:9" ht="15.75" x14ac:dyDescent="0.2">
      <c r="A24" s="30">
        <v>22</v>
      </c>
      <c r="B24" s="65"/>
      <c r="C24" s="38"/>
      <c r="D24" s="39"/>
      <c r="E24" s="39"/>
      <c r="F24" s="39"/>
      <c r="G24" s="35"/>
      <c r="H24" s="35"/>
      <c r="I24" s="36">
        <f t="shared" si="0"/>
        <v>0</v>
      </c>
    </row>
    <row r="25" spans="1:9" ht="15.75" x14ac:dyDescent="0.2">
      <c r="A25" s="30">
        <v>23</v>
      </c>
      <c r="B25" s="65"/>
      <c r="C25" s="38"/>
      <c r="D25" s="39"/>
      <c r="E25" s="39"/>
      <c r="F25" s="39"/>
      <c r="G25" s="35"/>
      <c r="H25" s="35"/>
      <c r="I25" s="36">
        <f t="shared" si="0"/>
        <v>0</v>
      </c>
    </row>
    <row r="26" spans="1:9" ht="15.75" x14ac:dyDescent="0.2">
      <c r="A26" s="30">
        <v>24</v>
      </c>
      <c r="B26" s="65"/>
      <c r="C26" s="38"/>
      <c r="D26" s="39"/>
      <c r="E26" s="39"/>
      <c r="F26" s="39"/>
      <c r="G26" s="35"/>
      <c r="H26" s="35"/>
      <c r="I26" s="36">
        <f t="shared" si="0"/>
        <v>0</v>
      </c>
    </row>
    <row r="27" spans="1:9" ht="15.75" x14ac:dyDescent="0.2">
      <c r="A27" s="30">
        <v>25</v>
      </c>
      <c r="B27" s="65"/>
      <c r="C27" s="38"/>
      <c r="D27" s="39"/>
      <c r="E27" s="39"/>
      <c r="F27" s="39"/>
      <c r="G27" s="35"/>
      <c r="H27" s="35"/>
      <c r="I27" s="36">
        <f t="shared" si="0"/>
        <v>0</v>
      </c>
    </row>
    <row r="30" spans="1:9" ht="15.75" x14ac:dyDescent="0.2">
      <c r="A30" s="24" t="s">
        <v>37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customHeight="1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10" ht="15.75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10" ht="15.75" x14ac:dyDescent="0.2">
      <c r="B34" s="43" t="s">
        <v>15</v>
      </c>
      <c r="C34" s="43"/>
      <c r="D34" s="43"/>
      <c r="E34" s="43"/>
      <c r="F34" s="43"/>
      <c r="G34" s="43"/>
      <c r="H34" s="43"/>
      <c r="I34" s="44">
        <f>SUM(G34:H34)</f>
        <v>0</v>
      </c>
    </row>
    <row r="35" spans="1:10" ht="15.75" x14ac:dyDescent="0.2">
      <c r="B35" s="43" t="s">
        <v>15</v>
      </c>
      <c r="C35" s="43"/>
      <c r="D35" s="43"/>
      <c r="E35" s="43"/>
      <c r="F35" s="43"/>
      <c r="G35" s="43"/>
      <c r="H35" s="43"/>
      <c r="I35" s="44">
        <f>SUM(G35:H35)</f>
        <v>0</v>
      </c>
    </row>
    <row r="36" spans="1:10" ht="15.75" x14ac:dyDescent="0.2">
      <c r="B36" s="43" t="s">
        <v>15</v>
      </c>
      <c r="C36" s="43"/>
      <c r="D36" s="43"/>
      <c r="E36" s="43"/>
      <c r="F36" s="43"/>
      <c r="G36" s="43"/>
      <c r="H36" s="43"/>
      <c r="I36" s="44">
        <f>SUM(G36:H36)</f>
        <v>0</v>
      </c>
    </row>
    <row r="37" spans="1:10" s="21" customFormat="1" ht="15.75" x14ac:dyDescent="0.2">
      <c r="I37" s="44">
        <f>SUM(I34:I36)</f>
        <v>0</v>
      </c>
      <c r="J37" s="22"/>
    </row>
    <row r="38" spans="1:10" s="21" customFormat="1" ht="15.75" x14ac:dyDescent="0.2">
      <c r="I38" s="29"/>
      <c r="J38" s="22"/>
    </row>
    <row r="39" spans="1:10" ht="15.75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10" ht="15.75" x14ac:dyDescent="0.2">
      <c r="B40" s="43" t="s">
        <v>15</v>
      </c>
      <c r="C40" s="43"/>
      <c r="D40" s="43"/>
      <c r="E40" s="43"/>
      <c r="F40" s="43"/>
      <c r="G40" s="43"/>
      <c r="H40" s="43"/>
      <c r="I40" s="44">
        <f>SUM(G40:H40)</f>
        <v>0</v>
      </c>
    </row>
    <row r="41" spans="1:10" ht="15.75" x14ac:dyDescent="0.2">
      <c r="B41" s="43" t="s">
        <v>15</v>
      </c>
      <c r="C41" s="43"/>
      <c r="D41" s="43"/>
      <c r="E41" s="43"/>
      <c r="F41" s="43"/>
      <c r="G41" s="43"/>
      <c r="H41" s="43"/>
      <c r="I41" s="44">
        <f>SUM(G41:H41)</f>
        <v>0</v>
      </c>
    </row>
    <row r="42" spans="1:10" ht="15.75" x14ac:dyDescent="0.2">
      <c r="B42" s="43" t="s">
        <v>15</v>
      </c>
      <c r="C42" s="43"/>
      <c r="D42" s="43"/>
      <c r="E42" s="43"/>
      <c r="F42" s="43"/>
      <c r="G42" s="43"/>
      <c r="H42" s="43"/>
      <c r="I42" s="44">
        <f>SUM(G42:H42)</f>
        <v>0</v>
      </c>
    </row>
    <row r="43" spans="1:10" s="21" customFormat="1" ht="15.75" x14ac:dyDescent="0.2">
      <c r="I43" s="44">
        <f>SUM(I40:I42)</f>
        <v>0</v>
      </c>
      <c r="J43" s="22"/>
    </row>
    <row r="44" spans="1:10" s="21" customFormat="1" ht="15.75" x14ac:dyDescent="0.2">
      <c r="I44" s="29"/>
      <c r="J44" s="22"/>
    </row>
    <row r="45" spans="1:10" ht="15.75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10" ht="15.75" x14ac:dyDescent="0.2">
      <c r="B46" s="43" t="s">
        <v>15</v>
      </c>
      <c r="C46" s="43"/>
      <c r="D46" s="43"/>
      <c r="E46" s="43"/>
      <c r="F46" s="43"/>
      <c r="G46" s="43"/>
      <c r="H46" s="43"/>
      <c r="I46" s="44">
        <f>SUM(G46:H46)</f>
        <v>0</v>
      </c>
    </row>
    <row r="47" spans="1:10" ht="15.75" x14ac:dyDescent="0.2">
      <c r="B47" s="43" t="s">
        <v>15</v>
      </c>
      <c r="C47" s="43"/>
      <c r="D47" s="43"/>
      <c r="E47" s="43"/>
      <c r="F47" s="43"/>
      <c r="G47" s="43"/>
      <c r="H47" s="43"/>
      <c r="I47" s="44">
        <f>SUM(G47:H47)</f>
        <v>0</v>
      </c>
    </row>
    <row r="48" spans="1:10" ht="15.75" x14ac:dyDescent="0.2">
      <c r="B48" s="43" t="s">
        <v>15</v>
      </c>
      <c r="C48" s="43"/>
      <c r="D48" s="43"/>
      <c r="E48" s="43"/>
      <c r="F48" s="43"/>
      <c r="G48" s="43"/>
      <c r="H48" s="43"/>
      <c r="I48" s="44">
        <f>SUM(G48:H48)</f>
        <v>0</v>
      </c>
    </row>
    <row r="49" spans="9:10" s="21" customFormat="1" ht="15.75" x14ac:dyDescent="0.2">
      <c r="I49" s="44">
        <f>SUM(I46:I48)</f>
        <v>0</v>
      </c>
      <c r="J49" s="22"/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333333333333302" header="0.51180555555555496" footer="0.51180555555555496"/>
  <pageSetup paperSize="9"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0" sqref="B10"/>
    </sheetView>
  </sheetViews>
  <sheetFormatPr defaultRowHeight="15" x14ac:dyDescent="0.2"/>
  <cols>
    <col min="1" max="1" width="6" style="20" customWidth="1"/>
    <col min="2" max="2" width="65.5703125" style="21" customWidth="1"/>
    <col min="3" max="3" width="6.140625" style="20" customWidth="1"/>
    <col min="4" max="4" width="10.140625" style="21" customWidth="1"/>
    <col min="5" max="5" width="39.140625" style="21" customWidth="1"/>
    <col min="6" max="6" width="11.85546875" style="21" customWidth="1"/>
    <col min="7" max="8" width="6.7109375" style="22" customWidth="1"/>
    <col min="9" max="9" width="6.85546875" style="21" customWidth="1"/>
    <col min="10" max="1025" width="9.140625" style="21" customWidth="1"/>
  </cols>
  <sheetData>
    <row r="1" spans="1:10" ht="24.75" customHeight="1" x14ac:dyDescent="0.2">
      <c r="A1" s="24" t="s">
        <v>38</v>
      </c>
    </row>
    <row r="2" spans="1:10" s="29" customFormat="1" ht="15.75" x14ac:dyDescent="0.2">
      <c r="A2" s="25" t="s">
        <v>8</v>
      </c>
      <c r="B2" s="26" t="s">
        <v>9</v>
      </c>
      <c r="C2" s="25" t="s">
        <v>10</v>
      </c>
      <c r="D2" s="26" t="s">
        <v>11</v>
      </c>
      <c r="E2" s="26" t="s">
        <v>12</v>
      </c>
      <c r="F2" s="26" t="s">
        <v>13</v>
      </c>
      <c r="G2" s="25">
        <v>1</v>
      </c>
      <c r="H2" s="25">
        <v>2</v>
      </c>
      <c r="I2" s="25" t="s">
        <v>14</v>
      </c>
    </row>
    <row r="3" spans="1:10" ht="15.75" x14ac:dyDescent="0.2">
      <c r="A3" s="30">
        <v>1</v>
      </c>
      <c r="B3" s="49" t="s">
        <v>107</v>
      </c>
      <c r="C3" s="42">
        <v>2008</v>
      </c>
      <c r="D3" s="46" t="s">
        <v>57</v>
      </c>
      <c r="E3" s="46" t="s">
        <v>108</v>
      </c>
      <c r="F3" s="46" t="s">
        <v>57</v>
      </c>
      <c r="G3" s="35">
        <v>84</v>
      </c>
      <c r="H3" s="35">
        <v>78</v>
      </c>
      <c r="I3" s="36">
        <f>SUM(G3:H3)</f>
        <v>162</v>
      </c>
    </row>
    <row r="4" spans="1:10" ht="15.75" x14ac:dyDescent="0.2">
      <c r="A4" s="30">
        <v>2</v>
      </c>
      <c r="B4" s="37" t="s">
        <v>104</v>
      </c>
      <c r="C4" s="32">
        <v>2004</v>
      </c>
      <c r="D4" s="33" t="s">
        <v>62</v>
      </c>
      <c r="E4" s="33" t="s">
        <v>77</v>
      </c>
      <c r="F4" s="46" t="s">
        <v>57</v>
      </c>
      <c r="G4" s="35">
        <v>72</v>
      </c>
      <c r="H4" s="35">
        <v>70</v>
      </c>
      <c r="I4" s="36">
        <f>SUM(G4:H4)</f>
        <v>142</v>
      </c>
      <c r="J4" s="21" t="s">
        <v>113</v>
      </c>
    </row>
    <row r="5" spans="1:10" ht="15.75" x14ac:dyDescent="0.2">
      <c r="A5" s="30">
        <v>3</v>
      </c>
      <c r="B5" s="31" t="s">
        <v>105</v>
      </c>
      <c r="C5" s="38">
        <v>2004</v>
      </c>
      <c r="D5" s="33" t="s">
        <v>62</v>
      </c>
      <c r="E5" s="40" t="s">
        <v>106</v>
      </c>
      <c r="F5" s="46" t="s">
        <v>57</v>
      </c>
      <c r="G5" s="35">
        <v>74</v>
      </c>
      <c r="H5" s="35">
        <v>68</v>
      </c>
      <c r="I5" s="36">
        <f>SUM(G5:H5)</f>
        <v>142</v>
      </c>
      <c r="J5" s="21" t="s">
        <v>114</v>
      </c>
    </row>
    <row r="6" spans="1:10" ht="15.75" x14ac:dyDescent="0.2">
      <c r="A6" s="30">
        <v>4</v>
      </c>
      <c r="B6" s="40" t="s">
        <v>109</v>
      </c>
      <c r="C6" s="35">
        <v>2004</v>
      </c>
      <c r="D6" s="46" t="s">
        <v>79</v>
      </c>
      <c r="E6" s="40" t="s">
        <v>72</v>
      </c>
      <c r="F6" s="46" t="s">
        <v>57</v>
      </c>
      <c r="G6" s="35">
        <v>58</v>
      </c>
      <c r="H6" s="35">
        <v>72</v>
      </c>
      <c r="I6" s="36">
        <f t="shared" ref="I6:I9" si="0">SUM(G6:H6)</f>
        <v>130</v>
      </c>
    </row>
    <row r="7" spans="1:10" ht="15.75" x14ac:dyDescent="0.2">
      <c r="A7" s="30">
        <v>5</v>
      </c>
      <c r="B7" s="65" t="s">
        <v>110</v>
      </c>
      <c r="C7" s="38">
        <v>2003</v>
      </c>
      <c r="D7" s="39" t="s">
        <v>79</v>
      </c>
      <c r="E7" s="39" t="s">
        <v>72</v>
      </c>
      <c r="F7" s="39" t="s">
        <v>57</v>
      </c>
      <c r="G7" s="35">
        <v>64</v>
      </c>
      <c r="H7" s="35">
        <v>47</v>
      </c>
      <c r="I7" s="36">
        <f t="shared" si="0"/>
        <v>111</v>
      </c>
    </row>
    <row r="8" spans="1:10" ht="15.75" x14ac:dyDescent="0.2">
      <c r="A8" s="30">
        <v>6</v>
      </c>
      <c r="B8" s="65" t="s">
        <v>111</v>
      </c>
      <c r="C8" s="38">
        <v>2007</v>
      </c>
      <c r="D8" s="39" t="s">
        <v>79</v>
      </c>
      <c r="E8" s="39" t="s">
        <v>112</v>
      </c>
      <c r="F8" s="39" t="s">
        <v>57</v>
      </c>
      <c r="G8" s="35">
        <v>57</v>
      </c>
      <c r="H8" s="35">
        <v>44</v>
      </c>
      <c r="I8" s="36">
        <f t="shared" si="0"/>
        <v>101</v>
      </c>
    </row>
    <row r="9" spans="1:10" ht="15.75" x14ac:dyDescent="0.2">
      <c r="A9" s="30">
        <v>7</v>
      </c>
      <c r="B9" s="65" t="s">
        <v>87</v>
      </c>
      <c r="C9" s="38">
        <v>2004</v>
      </c>
      <c r="D9" s="39" t="s">
        <v>79</v>
      </c>
      <c r="E9" s="39" t="s">
        <v>72</v>
      </c>
      <c r="F9" s="39" t="s">
        <v>57</v>
      </c>
      <c r="G9" s="35">
        <v>40</v>
      </c>
      <c r="H9" s="35">
        <v>39</v>
      </c>
      <c r="I9" s="36">
        <f t="shared" si="0"/>
        <v>79</v>
      </c>
    </row>
    <row r="10" spans="1:10" ht="15.75" x14ac:dyDescent="0.2">
      <c r="A10" s="30">
        <v>8</v>
      </c>
      <c r="B10" s="65"/>
      <c r="C10" s="38"/>
      <c r="D10" s="39"/>
      <c r="E10" s="39"/>
      <c r="F10" s="39"/>
      <c r="G10" s="35"/>
      <c r="H10" s="35"/>
      <c r="I10" s="36">
        <f t="shared" ref="I10:I27" si="1">SUM(G10:H10)</f>
        <v>0</v>
      </c>
    </row>
    <row r="11" spans="1:10" ht="15.75" x14ac:dyDescent="0.2">
      <c r="A11" s="30">
        <v>9</v>
      </c>
      <c r="B11" s="65"/>
      <c r="C11" s="38"/>
      <c r="D11" s="39"/>
      <c r="E11" s="39"/>
      <c r="F11" s="39"/>
      <c r="G11" s="35"/>
      <c r="H11" s="35"/>
      <c r="I11" s="36">
        <f t="shared" si="1"/>
        <v>0</v>
      </c>
    </row>
    <row r="12" spans="1:10" ht="15.75" x14ac:dyDescent="0.2">
      <c r="A12" s="30">
        <v>10</v>
      </c>
      <c r="B12" s="65"/>
      <c r="C12" s="38"/>
      <c r="D12" s="39"/>
      <c r="E12" s="39"/>
      <c r="F12" s="39"/>
      <c r="G12" s="35"/>
      <c r="H12" s="35"/>
      <c r="I12" s="36">
        <f t="shared" si="1"/>
        <v>0</v>
      </c>
    </row>
    <row r="13" spans="1:10" x14ac:dyDescent="0.2">
      <c r="A13" s="30">
        <v>11</v>
      </c>
    </row>
    <row r="14" spans="1:10" ht="15.75" x14ac:dyDescent="0.2">
      <c r="A14" s="30">
        <v>12</v>
      </c>
      <c r="B14" s="65"/>
      <c r="C14" s="38"/>
      <c r="D14" s="39"/>
      <c r="E14" s="39"/>
      <c r="F14" s="39"/>
      <c r="G14" s="35"/>
      <c r="H14" s="35"/>
      <c r="I14" s="36">
        <f t="shared" si="1"/>
        <v>0</v>
      </c>
    </row>
    <row r="15" spans="1:10" ht="15.75" x14ac:dyDescent="0.2">
      <c r="A15" s="30">
        <v>13</v>
      </c>
      <c r="B15" s="65"/>
      <c r="C15" s="38"/>
      <c r="D15" s="39"/>
      <c r="E15" s="39"/>
      <c r="F15" s="39"/>
      <c r="G15" s="35"/>
      <c r="H15" s="35"/>
      <c r="I15" s="36">
        <f t="shared" si="1"/>
        <v>0</v>
      </c>
    </row>
    <row r="16" spans="1:10" ht="15.75" x14ac:dyDescent="0.2">
      <c r="A16" s="30">
        <v>14</v>
      </c>
      <c r="B16" s="65"/>
      <c r="C16" s="38"/>
      <c r="D16" s="39"/>
      <c r="E16" s="39"/>
      <c r="F16" s="39"/>
      <c r="G16" s="35"/>
      <c r="H16" s="35"/>
      <c r="I16" s="36">
        <f t="shared" si="1"/>
        <v>0</v>
      </c>
    </row>
    <row r="17" spans="1:9" ht="15.75" x14ac:dyDescent="0.2">
      <c r="A17" s="30">
        <v>15</v>
      </c>
      <c r="B17" s="65"/>
      <c r="C17" s="38"/>
      <c r="D17" s="39"/>
      <c r="E17" s="39"/>
      <c r="F17" s="39"/>
      <c r="G17" s="35"/>
      <c r="H17" s="35"/>
      <c r="I17" s="36">
        <f t="shared" si="1"/>
        <v>0</v>
      </c>
    </row>
    <row r="18" spans="1:9" ht="15.75" x14ac:dyDescent="0.2">
      <c r="A18" s="30">
        <v>16</v>
      </c>
      <c r="B18" s="65"/>
      <c r="C18" s="38"/>
      <c r="D18" s="39"/>
      <c r="E18" s="39"/>
      <c r="F18" s="39"/>
      <c r="G18" s="35"/>
      <c r="H18" s="35"/>
      <c r="I18" s="36">
        <f t="shared" si="1"/>
        <v>0</v>
      </c>
    </row>
    <row r="19" spans="1:9" ht="15.75" x14ac:dyDescent="0.2">
      <c r="A19" s="30">
        <v>17</v>
      </c>
      <c r="B19" s="65"/>
      <c r="C19" s="38"/>
      <c r="D19" s="39"/>
      <c r="E19" s="39"/>
      <c r="F19" s="39"/>
      <c r="G19" s="35"/>
      <c r="H19" s="35"/>
      <c r="I19" s="36">
        <f t="shared" si="1"/>
        <v>0</v>
      </c>
    </row>
    <row r="20" spans="1:9" ht="15.75" x14ac:dyDescent="0.2">
      <c r="A20" s="30">
        <v>18</v>
      </c>
      <c r="B20" s="65"/>
      <c r="C20" s="38"/>
      <c r="D20" s="39"/>
      <c r="E20" s="39"/>
      <c r="F20" s="39"/>
      <c r="G20" s="35"/>
      <c r="H20" s="35"/>
      <c r="I20" s="36">
        <f t="shared" si="1"/>
        <v>0</v>
      </c>
    </row>
    <row r="21" spans="1:9" ht="15.75" x14ac:dyDescent="0.2">
      <c r="A21" s="30">
        <v>19</v>
      </c>
      <c r="B21" s="65"/>
      <c r="C21" s="38"/>
      <c r="D21" s="39"/>
      <c r="E21" s="39"/>
      <c r="F21" s="39"/>
      <c r="G21" s="35"/>
      <c r="H21" s="35"/>
      <c r="I21" s="36">
        <f t="shared" si="1"/>
        <v>0</v>
      </c>
    </row>
    <row r="22" spans="1:9" ht="15.75" x14ac:dyDescent="0.2">
      <c r="A22" s="30">
        <v>20</v>
      </c>
      <c r="B22" s="65"/>
      <c r="C22" s="38"/>
      <c r="D22" s="39"/>
      <c r="E22" s="39"/>
      <c r="F22" s="39"/>
      <c r="G22" s="35"/>
      <c r="H22" s="35"/>
      <c r="I22" s="36">
        <f t="shared" si="1"/>
        <v>0</v>
      </c>
    </row>
    <row r="23" spans="1:9" ht="15.75" x14ac:dyDescent="0.2">
      <c r="A23" s="30">
        <v>21</v>
      </c>
      <c r="B23" s="65"/>
      <c r="C23" s="38"/>
      <c r="D23" s="39"/>
      <c r="E23" s="39"/>
      <c r="F23" s="39"/>
      <c r="G23" s="35"/>
      <c r="H23" s="35"/>
      <c r="I23" s="36">
        <f t="shared" si="1"/>
        <v>0</v>
      </c>
    </row>
    <row r="24" spans="1:9" ht="15.75" x14ac:dyDescent="0.2">
      <c r="A24" s="30">
        <v>22</v>
      </c>
      <c r="B24" s="65"/>
      <c r="C24" s="38"/>
      <c r="D24" s="39"/>
      <c r="E24" s="39"/>
      <c r="F24" s="39"/>
      <c r="G24" s="35"/>
      <c r="H24" s="35"/>
      <c r="I24" s="36">
        <f t="shared" si="1"/>
        <v>0</v>
      </c>
    </row>
    <row r="25" spans="1:9" ht="15.75" x14ac:dyDescent="0.2">
      <c r="A25" s="30">
        <v>23</v>
      </c>
      <c r="B25" s="65"/>
      <c r="C25" s="38"/>
      <c r="D25" s="39"/>
      <c r="E25" s="39"/>
      <c r="F25" s="39"/>
      <c r="G25" s="35"/>
      <c r="H25" s="35"/>
      <c r="I25" s="36">
        <f t="shared" si="1"/>
        <v>0</v>
      </c>
    </row>
    <row r="26" spans="1:9" ht="15.75" x14ac:dyDescent="0.2">
      <c r="A26" s="30">
        <v>24</v>
      </c>
      <c r="B26" s="65"/>
      <c r="C26" s="38"/>
      <c r="D26" s="39"/>
      <c r="E26" s="39"/>
      <c r="F26" s="39"/>
      <c r="G26" s="35"/>
      <c r="H26" s="35"/>
      <c r="I26" s="36">
        <f t="shared" si="1"/>
        <v>0</v>
      </c>
    </row>
    <row r="27" spans="1:9" ht="15.75" x14ac:dyDescent="0.2">
      <c r="A27" s="30">
        <v>25</v>
      </c>
      <c r="B27" s="65"/>
      <c r="C27" s="38"/>
      <c r="D27" s="39"/>
      <c r="E27" s="39"/>
      <c r="F27" s="39"/>
      <c r="G27" s="35"/>
      <c r="H27" s="35"/>
      <c r="I27" s="36">
        <f t="shared" si="1"/>
        <v>0</v>
      </c>
    </row>
    <row r="30" spans="1:9" ht="15.75" x14ac:dyDescent="0.2">
      <c r="A30" s="24" t="s">
        <v>39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customHeight="1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ht="15.75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9" s="21" customFormat="1" ht="15.75" x14ac:dyDescent="0.2">
      <c r="B34" s="43" t="s">
        <v>15</v>
      </c>
      <c r="C34" s="43"/>
      <c r="D34" s="43"/>
      <c r="E34" s="43"/>
      <c r="F34" s="43"/>
      <c r="G34" s="43"/>
      <c r="H34" s="43"/>
      <c r="I34" s="44">
        <f>SUM(G34:H34)</f>
        <v>0</v>
      </c>
    </row>
    <row r="35" spans="1:9" s="21" customFormat="1" ht="15.75" x14ac:dyDescent="0.2">
      <c r="B35" s="43" t="s">
        <v>15</v>
      </c>
      <c r="C35" s="43"/>
      <c r="D35" s="43"/>
      <c r="E35" s="43"/>
      <c r="F35" s="43"/>
      <c r="G35" s="43"/>
      <c r="H35" s="43"/>
      <c r="I35" s="44">
        <f>SUM(G35:H35)</f>
        <v>0</v>
      </c>
    </row>
    <row r="36" spans="1:9" s="21" customFormat="1" ht="15.75" x14ac:dyDescent="0.2">
      <c r="B36" s="43" t="s">
        <v>15</v>
      </c>
      <c r="C36" s="43"/>
      <c r="D36" s="43"/>
      <c r="E36" s="43"/>
      <c r="F36" s="43"/>
      <c r="G36" s="43"/>
      <c r="H36" s="43"/>
      <c r="I36" s="44">
        <f>SUM(G36:H36)</f>
        <v>0</v>
      </c>
    </row>
    <row r="37" spans="1:9" s="21" customFormat="1" ht="15.75" x14ac:dyDescent="0.2">
      <c r="I37" s="44">
        <f>SUM(I34:I36)</f>
        <v>0</v>
      </c>
    </row>
    <row r="38" spans="1:9" s="21" customFormat="1" ht="15.75" x14ac:dyDescent="0.2">
      <c r="I38" s="29"/>
    </row>
    <row r="39" spans="1:9" ht="15.75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ht="15.75" x14ac:dyDescent="0.2">
      <c r="B40" s="43" t="s">
        <v>15</v>
      </c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ht="15.75" x14ac:dyDescent="0.2">
      <c r="B41" s="43" t="s">
        <v>15</v>
      </c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ht="15.75" x14ac:dyDescent="0.2">
      <c r="B42" s="43" t="s">
        <v>15</v>
      </c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ht="15.75" x14ac:dyDescent="0.2">
      <c r="I43" s="44">
        <f>SUM(I40:I42)</f>
        <v>0</v>
      </c>
    </row>
    <row r="44" spans="1:9" s="21" customFormat="1" ht="15.75" x14ac:dyDescent="0.2">
      <c r="I44" s="29"/>
    </row>
    <row r="45" spans="1:9" ht="15.75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9" s="21" customFormat="1" ht="15.75" x14ac:dyDescent="0.2">
      <c r="B46" s="43" t="s">
        <v>15</v>
      </c>
      <c r="C46" s="43"/>
      <c r="D46" s="43"/>
      <c r="E46" s="43"/>
      <c r="F46" s="43"/>
      <c r="G46" s="43"/>
      <c r="H46" s="43"/>
      <c r="I46" s="44">
        <f>SUM(G46:H46)</f>
        <v>0</v>
      </c>
    </row>
    <row r="47" spans="1:9" s="21" customFormat="1" ht="15.75" x14ac:dyDescent="0.2">
      <c r="B47" s="43" t="s">
        <v>15</v>
      </c>
      <c r="C47" s="43"/>
      <c r="D47" s="43"/>
      <c r="E47" s="43"/>
      <c r="F47" s="43"/>
      <c r="G47" s="43"/>
      <c r="H47" s="43"/>
      <c r="I47" s="44">
        <f>SUM(G47:H47)</f>
        <v>0</v>
      </c>
    </row>
    <row r="48" spans="1:9" s="21" customFormat="1" ht="15.75" x14ac:dyDescent="0.2">
      <c r="B48" s="43" t="s">
        <v>15</v>
      </c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ht="15.75" x14ac:dyDescent="0.2">
      <c r="I49" s="44">
        <f>SUM(I46:I48)</f>
        <v>0</v>
      </c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333333333333302" header="0.51180555555555496" footer="0.51180555555555496"/>
  <pageSetup paperSize="9" firstPageNumber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AMK4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" sqref="B4:B5"/>
    </sheetView>
  </sheetViews>
  <sheetFormatPr defaultRowHeight="1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21" customWidth="1"/>
    <col min="7" max="8" width="6.7109375" style="22" customWidth="1"/>
    <col min="9" max="9" width="6.85546875" style="21" customWidth="1"/>
    <col min="10" max="1025" width="9.140625" style="21" customWidth="1"/>
  </cols>
  <sheetData>
    <row r="1" spans="1:9" ht="24.75" customHeight="1" x14ac:dyDescent="0.2">
      <c r="A1" s="54" t="s">
        <v>40</v>
      </c>
    </row>
    <row r="2" spans="1:9" s="29" customFormat="1" ht="15.75" x14ac:dyDescent="0.25">
      <c r="A2" s="55" t="s">
        <v>8</v>
      </c>
      <c r="B2" s="56" t="s">
        <v>9</v>
      </c>
      <c r="C2" s="55" t="s">
        <v>10</v>
      </c>
      <c r="D2" s="56" t="s">
        <v>11</v>
      </c>
      <c r="E2" s="56" t="s">
        <v>12</v>
      </c>
      <c r="F2" s="56" t="s">
        <v>13</v>
      </c>
      <c r="G2" s="57">
        <v>1</v>
      </c>
      <c r="H2" s="57">
        <v>2</v>
      </c>
      <c r="I2" s="57" t="s">
        <v>14</v>
      </c>
    </row>
    <row r="3" spans="1:9" ht="15.75" x14ac:dyDescent="0.2">
      <c r="A3" s="30">
        <v>1</v>
      </c>
      <c r="B3" s="66" t="s">
        <v>91</v>
      </c>
      <c r="C3" s="38">
        <v>2010</v>
      </c>
      <c r="D3" s="42" t="s">
        <v>62</v>
      </c>
      <c r="E3" s="46" t="s">
        <v>103</v>
      </c>
      <c r="F3" s="46" t="s">
        <v>57</v>
      </c>
      <c r="G3" s="35">
        <v>56</v>
      </c>
      <c r="H3" s="22">
        <v>48</v>
      </c>
      <c r="I3" s="36">
        <f t="shared" ref="I3:I27" si="0">SUM(G3:H3)</f>
        <v>104</v>
      </c>
    </row>
    <row r="4" spans="1:9" ht="15.75" x14ac:dyDescent="0.2">
      <c r="A4" s="30">
        <v>2</v>
      </c>
      <c r="B4" s="31"/>
      <c r="C4" s="32"/>
      <c r="D4" s="41"/>
      <c r="E4" s="46"/>
      <c r="F4" s="39"/>
      <c r="G4" s="35"/>
      <c r="H4" s="35"/>
      <c r="I4" s="36"/>
    </row>
    <row r="5" spans="1:9" ht="15.75" x14ac:dyDescent="0.2">
      <c r="A5" s="30">
        <v>3</v>
      </c>
      <c r="B5" s="65"/>
      <c r="C5" s="38"/>
      <c r="D5" s="39"/>
      <c r="E5" s="39"/>
      <c r="F5" s="39"/>
      <c r="G5" s="35"/>
      <c r="H5" s="35"/>
      <c r="I5" s="36">
        <f t="shared" si="0"/>
        <v>0</v>
      </c>
    </row>
    <row r="6" spans="1:9" ht="15.75" x14ac:dyDescent="0.2">
      <c r="A6" s="30">
        <v>4</v>
      </c>
      <c r="B6" s="65"/>
      <c r="C6" s="38"/>
      <c r="D6" s="39"/>
      <c r="E6" s="39"/>
      <c r="F6" s="39"/>
      <c r="G6" s="35"/>
      <c r="H6" s="35"/>
      <c r="I6" s="36">
        <f t="shared" si="0"/>
        <v>0</v>
      </c>
    </row>
    <row r="7" spans="1:9" ht="15.75" x14ac:dyDescent="0.2">
      <c r="A7" s="30">
        <v>5</v>
      </c>
      <c r="B7" s="65"/>
      <c r="C7" s="38"/>
      <c r="D7" s="39"/>
      <c r="E7" s="39"/>
      <c r="F7" s="39"/>
      <c r="G7" s="35"/>
      <c r="H7" s="35"/>
      <c r="I7" s="36">
        <f t="shared" si="0"/>
        <v>0</v>
      </c>
    </row>
    <row r="8" spans="1:9" ht="15.75" x14ac:dyDescent="0.2">
      <c r="A8" s="30">
        <v>6</v>
      </c>
      <c r="B8" s="65"/>
      <c r="C8" s="38"/>
      <c r="D8" s="39"/>
      <c r="E8" s="39"/>
      <c r="F8" s="39"/>
      <c r="G8" s="35"/>
      <c r="H8" s="35"/>
      <c r="I8" s="36">
        <f t="shared" si="0"/>
        <v>0</v>
      </c>
    </row>
    <row r="9" spans="1:9" ht="15.75" x14ac:dyDescent="0.2">
      <c r="A9" s="30">
        <v>7</v>
      </c>
      <c r="B9" s="65"/>
      <c r="C9" s="38"/>
      <c r="D9" s="39"/>
      <c r="E9" s="39"/>
      <c r="F9" s="39"/>
      <c r="G9" s="35"/>
      <c r="H9" s="35"/>
      <c r="I9" s="36">
        <f t="shared" si="0"/>
        <v>0</v>
      </c>
    </row>
    <row r="10" spans="1:9" ht="15.75" x14ac:dyDescent="0.2">
      <c r="A10" s="30">
        <v>8</v>
      </c>
      <c r="B10" s="65"/>
      <c r="C10" s="38"/>
      <c r="D10" s="39"/>
      <c r="E10" s="39"/>
      <c r="F10" s="39"/>
      <c r="G10" s="35"/>
      <c r="H10" s="35"/>
      <c r="I10" s="36">
        <f t="shared" si="0"/>
        <v>0</v>
      </c>
    </row>
    <row r="11" spans="1:9" ht="15.75" x14ac:dyDescent="0.2">
      <c r="A11" s="30">
        <v>9</v>
      </c>
      <c r="B11" s="65"/>
      <c r="C11" s="38"/>
      <c r="D11" s="39"/>
      <c r="E11" s="39"/>
      <c r="F11" s="39"/>
      <c r="G11" s="35"/>
      <c r="H11" s="35"/>
      <c r="I11" s="36">
        <f t="shared" si="0"/>
        <v>0</v>
      </c>
    </row>
    <row r="12" spans="1:9" ht="15.75" x14ac:dyDescent="0.2">
      <c r="A12" s="30">
        <v>10</v>
      </c>
      <c r="B12" s="65"/>
      <c r="C12" s="38"/>
      <c r="D12" s="39"/>
      <c r="E12" s="39"/>
      <c r="F12" s="39"/>
      <c r="G12" s="35"/>
      <c r="H12" s="35"/>
      <c r="I12" s="36">
        <f t="shared" si="0"/>
        <v>0</v>
      </c>
    </row>
    <row r="13" spans="1:9" ht="15.75" x14ac:dyDescent="0.2">
      <c r="A13" s="30">
        <v>11</v>
      </c>
      <c r="B13" s="65"/>
      <c r="C13" s="38"/>
      <c r="D13" s="39"/>
      <c r="E13" s="39"/>
      <c r="F13" s="39"/>
      <c r="G13" s="35"/>
      <c r="H13" s="35"/>
      <c r="I13" s="36">
        <f t="shared" si="0"/>
        <v>0</v>
      </c>
    </row>
    <row r="14" spans="1:9" ht="15.75" x14ac:dyDescent="0.2">
      <c r="A14" s="30">
        <v>12</v>
      </c>
      <c r="B14" s="65"/>
      <c r="C14" s="38"/>
      <c r="D14" s="39"/>
      <c r="E14" s="39"/>
      <c r="F14" s="39"/>
      <c r="G14" s="35"/>
      <c r="H14" s="35"/>
      <c r="I14" s="36">
        <f t="shared" si="0"/>
        <v>0</v>
      </c>
    </row>
    <row r="15" spans="1:9" ht="15.75" x14ac:dyDescent="0.2">
      <c r="A15" s="30">
        <v>13</v>
      </c>
      <c r="B15" s="65"/>
      <c r="C15" s="38"/>
      <c r="D15" s="39"/>
      <c r="E15" s="39"/>
      <c r="F15" s="39"/>
      <c r="G15" s="35"/>
      <c r="H15" s="35"/>
      <c r="I15" s="36">
        <f t="shared" si="0"/>
        <v>0</v>
      </c>
    </row>
    <row r="16" spans="1:9" ht="15.75" x14ac:dyDescent="0.2">
      <c r="A16" s="30">
        <v>14</v>
      </c>
      <c r="B16" s="65"/>
      <c r="C16" s="38"/>
      <c r="D16" s="39"/>
      <c r="E16" s="39"/>
      <c r="F16" s="39"/>
      <c r="G16" s="35"/>
      <c r="H16" s="35"/>
      <c r="I16" s="36">
        <f t="shared" si="0"/>
        <v>0</v>
      </c>
    </row>
    <row r="17" spans="1:9" ht="15.75" x14ac:dyDescent="0.2">
      <c r="A17" s="30">
        <v>15</v>
      </c>
      <c r="B17" s="65"/>
      <c r="C17" s="38"/>
      <c r="D17" s="39"/>
      <c r="E17" s="39"/>
      <c r="F17" s="39"/>
      <c r="G17" s="35"/>
      <c r="H17" s="35"/>
      <c r="I17" s="36">
        <f t="shared" si="0"/>
        <v>0</v>
      </c>
    </row>
    <row r="18" spans="1:9" ht="15.75" x14ac:dyDescent="0.2">
      <c r="A18" s="30">
        <v>16</v>
      </c>
      <c r="B18" s="65"/>
      <c r="C18" s="38"/>
      <c r="D18" s="39"/>
      <c r="E18" s="39"/>
      <c r="F18" s="39"/>
      <c r="G18" s="35"/>
      <c r="H18" s="35"/>
      <c r="I18" s="36">
        <f t="shared" si="0"/>
        <v>0</v>
      </c>
    </row>
    <row r="19" spans="1:9" ht="15.75" x14ac:dyDescent="0.2">
      <c r="A19" s="30">
        <v>17</v>
      </c>
      <c r="B19" s="65"/>
      <c r="C19" s="38"/>
      <c r="D19" s="39"/>
      <c r="E19" s="39"/>
      <c r="F19" s="39"/>
      <c r="G19" s="35"/>
      <c r="H19" s="35"/>
      <c r="I19" s="36">
        <f t="shared" si="0"/>
        <v>0</v>
      </c>
    </row>
    <row r="20" spans="1:9" ht="15.75" x14ac:dyDescent="0.2">
      <c r="A20" s="30">
        <v>18</v>
      </c>
      <c r="B20" s="65"/>
      <c r="C20" s="38"/>
      <c r="D20" s="39"/>
      <c r="E20" s="39"/>
      <c r="F20" s="39"/>
      <c r="G20" s="35"/>
      <c r="H20" s="35"/>
      <c r="I20" s="36">
        <f t="shared" si="0"/>
        <v>0</v>
      </c>
    </row>
    <row r="21" spans="1:9" ht="15.75" x14ac:dyDescent="0.2">
      <c r="A21" s="30">
        <v>19</v>
      </c>
      <c r="B21" s="65"/>
      <c r="C21" s="38"/>
      <c r="D21" s="39"/>
      <c r="E21" s="39"/>
      <c r="F21" s="39"/>
      <c r="G21" s="35"/>
      <c r="H21" s="35"/>
      <c r="I21" s="36">
        <f t="shared" si="0"/>
        <v>0</v>
      </c>
    </row>
    <row r="22" spans="1:9" ht="15.75" x14ac:dyDescent="0.2">
      <c r="A22" s="30">
        <v>20</v>
      </c>
      <c r="B22" s="65"/>
      <c r="C22" s="38"/>
      <c r="D22" s="39"/>
      <c r="E22" s="39"/>
      <c r="F22" s="39"/>
      <c r="G22" s="35"/>
      <c r="H22" s="35"/>
      <c r="I22" s="36">
        <f t="shared" si="0"/>
        <v>0</v>
      </c>
    </row>
    <row r="23" spans="1:9" ht="15.75" x14ac:dyDescent="0.2">
      <c r="A23" s="30">
        <v>21</v>
      </c>
      <c r="B23" s="65"/>
      <c r="C23" s="38"/>
      <c r="D23" s="39"/>
      <c r="E23" s="39"/>
      <c r="F23" s="39"/>
      <c r="G23" s="35"/>
      <c r="H23" s="35"/>
      <c r="I23" s="36">
        <f t="shared" si="0"/>
        <v>0</v>
      </c>
    </row>
    <row r="24" spans="1:9" ht="15.75" x14ac:dyDescent="0.2">
      <c r="A24" s="30">
        <v>22</v>
      </c>
      <c r="B24" s="65"/>
      <c r="C24" s="38"/>
      <c r="D24" s="39"/>
      <c r="E24" s="39"/>
      <c r="F24" s="39"/>
      <c r="G24" s="35"/>
      <c r="H24" s="35"/>
      <c r="I24" s="36">
        <f t="shared" si="0"/>
        <v>0</v>
      </c>
    </row>
    <row r="25" spans="1:9" ht="15.75" x14ac:dyDescent="0.2">
      <c r="A25" s="30">
        <v>23</v>
      </c>
      <c r="B25" s="65"/>
      <c r="C25" s="38"/>
      <c r="D25" s="39"/>
      <c r="E25" s="39"/>
      <c r="F25" s="39"/>
      <c r="G25" s="35"/>
      <c r="H25" s="35"/>
      <c r="I25" s="36">
        <f t="shared" si="0"/>
        <v>0</v>
      </c>
    </row>
    <row r="26" spans="1:9" ht="15.75" x14ac:dyDescent="0.2">
      <c r="A26" s="30">
        <v>24</v>
      </c>
      <c r="B26" s="65"/>
      <c r="C26" s="38"/>
      <c r="D26" s="39"/>
      <c r="E26" s="39"/>
      <c r="F26" s="39"/>
      <c r="G26" s="35"/>
      <c r="H26" s="35"/>
      <c r="I26" s="36">
        <f t="shared" si="0"/>
        <v>0</v>
      </c>
    </row>
    <row r="27" spans="1:9" ht="15.75" x14ac:dyDescent="0.2">
      <c r="A27" s="30">
        <v>25</v>
      </c>
      <c r="B27" s="65"/>
      <c r="C27" s="38"/>
      <c r="D27" s="39"/>
      <c r="E27" s="39"/>
      <c r="F27" s="39"/>
      <c r="G27" s="35"/>
      <c r="H27" s="35"/>
      <c r="I27" s="36">
        <f t="shared" si="0"/>
        <v>0</v>
      </c>
    </row>
    <row r="30" spans="1:9" ht="15.75" x14ac:dyDescent="0.2">
      <c r="A30" s="54" t="s">
        <v>41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customHeight="1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ht="15.75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9" s="21" customFormat="1" ht="15.75" x14ac:dyDescent="0.2">
      <c r="B34" s="43" t="s">
        <v>15</v>
      </c>
      <c r="C34" s="43"/>
      <c r="D34" s="43"/>
      <c r="E34" s="43"/>
      <c r="F34" s="43"/>
      <c r="G34" s="43"/>
      <c r="H34" s="43"/>
      <c r="I34" s="44">
        <f>SUM(G34:H34)</f>
        <v>0</v>
      </c>
    </row>
    <row r="35" spans="1:9" s="21" customFormat="1" ht="15.75" x14ac:dyDescent="0.2">
      <c r="B35" s="43" t="s">
        <v>15</v>
      </c>
      <c r="C35" s="43"/>
      <c r="D35" s="43"/>
      <c r="E35" s="43"/>
      <c r="F35" s="43"/>
      <c r="G35" s="43"/>
      <c r="H35" s="43"/>
      <c r="I35" s="44">
        <f>SUM(G35:H35)</f>
        <v>0</v>
      </c>
    </row>
    <row r="36" spans="1:9" s="21" customFormat="1" ht="15.75" x14ac:dyDescent="0.2">
      <c r="B36" s="43" t="s">
        <v>15</v>
      </c>
      <c r="C36" s="43"/>
      <c r="D36" s="43"/>
      <c r="E36" s="43"/>
      <c r="F36" s="43"/>
      <c r="G36" s="43"/>
      <c r="H36" s="43"/>
      <c r="I36" s="44">
        <f>SUM(G36:H36)</f>
        <v>0</v>
      </c>
    </row>
    <row r="37" spans="1:9" s="21" customFormat="1" ht="15.75" x14ac:dyDescent="0.2">
      <c r="I37" s="44">
        <f>SUM(I34:I36)</f>
        <v>0</v>
      </c>
    </row>
    <row r="38" spans="1:9" s="21" customFormat="1" ht="15.75" x14ac:dyDescent="0.2">
      <c r="I38" s="29"/>
    </row>
    <row r="39" spans="1:9" ht="15.75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ht="15.75" x14ac:dyDescent="0.2">
      <c r="B40" s="43" t="s">
        <v>15</v>
      </c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ht="15.75" x14ac:dyDescent="0.2">
      <c r="B41" s="43" t="s">
        <v>15</v>
      </c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ht="15.75" x14ac:dyDescent="0.2">
      <c r="B42" s="43" t="s">
        <v>15</v>
      </c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ht="15.75" x14ac:dyDescent="0.2">
      <c r="I43" s="44">
        <f>SUM(I40:I42)</f>
        <v>0</v>
      </c>
    </row>
  </sheetData>
  <mergeCells count="11">
    <mergeCell ref="A31:A32"/>
    <mergeCell ref="B31:B32"/>
    <mergeCell ref="C31:C32"/>
    <mergeCell ref="D31:D32"/>
    <mergeCell ref="E31:E32"/>
    <mergeCell ref="B39:E39"/>
    <mergeCell ref="F31:F32"/>
    <mergeCell ref="G31:G32"/>
    <mergeCell ref="H31:H32"/>
    <mergeCell ref="I31:I32"/>
    <mergeCell ref="B33:E33"/>
  </mergeCells>
  <printOptions horizontalCentered="1"/>
  <pageMargins left="0.51180555555555496" right="0.43333333333333302" top="0.51180555555555496" bottom="0.43333333333333302" header="0.51180555555555496" footer="0.51180555555555496"/>
  <pageSetup paperSize="9" firstPageNumber="0" orientation="landscape" horizontalDpi="300" verticalDpi="300"/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5" sqref="B5"/>
    </sheetView>
  </sheetViews>
  <sheetFormatPr defaultRowHeight="1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21" customWidth="1"/>
    <col min="7" max="8" width="6.7109375" style="20" customWidth="1"/>
    <col min="9" max="9" width="6.7109375" style="21" customWidth="1"/>
    <col min="10" max="10" width="9.140625" style="22" customWidth="1"/>
    <col min="11" max="1025" width="9.140625" style="21" customWidth="1"/>
  </cols>
  <sheetData>
    <row r="1" spans="1:10" ht="24.75" customHeight="1" x14ac:dyDescent="0.2">
      <c r="A1" s="54" t="s">
        <v>42</v>
      </c>
    </row>
    <row r="2" spans="1:10" s="29" customFormat="1" ht="15.75" x14ac:dyDescent="0.2">
      <c r="A2" s="55" t="s">
        <v>8</v>
      </c>
      <c r="B2" s="56" t="s">
        <v>9</v>
      </c>
      <c r="C2" s="55" t="s">
        <v>10</v>
      </c>
      <c r="D2" s="56" t="s">
        <v>11</v>
      </c>
      <c r="E2" s="56" t="s">
        <v>12</v>
      </c>
      <c r="F2" s="56" t="s">
        <v>13</v>
      </c>
      <c r="G2" s="55">
        <v>1</v>
      </c>
      <c r="H2" s="55">
        <v>2</v>
      </c>
      <c r="I2" s="55" t="s">
        <v>14</v>
      </c>
      <c r="J2" s="64"/>
    </row>
    <row r="3" spans="1:10" ht="15.75" x14ac:dyDescent="0.2">
      <c r="A3" s="30">
        <v>1</v>
      </c>
      <c r="B3" s="31" t="s">
        <v>100</v>
      </c>
      <c r="C3" s="32">
        <v>2005</v>
      </c>
      <c r="D3" s="41" t="s">
        <v>62</v>
      </c>
      <c r="E3" s="33" t="s">
        <v>101</v>
      </c>
      <c r="F3" s="39" t="s">
        <v>57</v>
      </c>
      <c r="G3" s="30">
        <v>71</v>
      </c>
      <c r="H3" s="30">
        <v>73</v>
      </c>
      <c r="I3" s="36">
        <f t="shared" ref="I3:I4" si="0">SUM(G3:H3)</f>
        <v>144</v>
      </c>
    </row>
    <row r="4" spans="1:10" ht="15.75" x14ac:dyDescent="0.2">
      <c r="A4" s="30">
        <v>2</v>
      </c>
      <c r="B4" s="66" t="s">
        <v>95</v>
      </c>
      <c r="C4" s="38">
        <v>2005</v>
      </c>
      <c r="D4" s="39" t="s">
        <v>65</v>
      </c>
      <c r="E4" s="67" t="s">
        <v>102</v>
      </c>
      <c r="F4" s="39" t="s">
        <v>57</v>
      </c>
      <c r="G4" s="30">
        <v>48</v>
      </c>
      <c r="H4" s="30">
        <v>48</v>
      </c>
      <c r="I4" s="36">
        <f t="shared" si="0"/>
        <v>96</v>
      </c>
    </row>
    <row r="5" spans="1:10" ht="15.75" x14ac:dyDescent="0.2">
      <c r="A5" s="30">
        <v>3</v>
      </c>
      <c r="B5" s="49"/>
      <c r="C5" s="42"/>
      <c r="D5" s="41"/>
      <c r="E5" s="58"/>
      <c r="F5" s="39"/>
      <c r="G5" s="30"/>
      <c r="H5" s="30"/>
      <c r="I5" s="36">
        <f t="shared" ref="I5:I27" si="1">SUM(G5:H5)</f>
        <v>0</v>
      </c>
    </row>
    <row r="6" spans="1:10" ht="15.75" x14ac:dyDescent="0.2">
      <c r="A6" s="30">
        <v>4</v>
      </c>
      <c r="B6" s="65"/>
      <c r="C6" s="38"/>
      <c r="D6" s="39"/>
      <c r="E6" s="33"/>
      <c r="F6" s="39"/>
      <c r="G6" s="30"/>
      <c r="H6" s="30"/>
      <c r="I6" s="36">
        <f t="shared" si="1"/>
        <v>0</v>
      </c>
    </row>
    <row r="7" spans="1:10" ht="15.75" x14ac:dyDescent="0.2">
      <c r="A7" s="30">
        <v>5</v>
      </c>
      <c r="B7" s="65"/>
      <c r="C7" s="38"/>
      <c r="D7" s="39"/>
      <c r="E7" s="68"/>
      <c r="F7" s="39"/>
      <c r="G7" s="30"/>
      <c r="H7" s="30"/>
      <c r="I7" s="36">
        <f t="shared" si="1"/>
        <v>0</v>
      </c>
    </row>
    <row r="8" spans="1:10" ht="15.75" x14ac:dyDescent="0.2">
      <c r="A8" s="30">
        <v>6</v>
      </c>
      <c r="B8" s="65"/>
      <c r="C8" s="38"/>
      <c r="D8" s="39"/>
      <c r="E8" s="68"/>
      <c r="F8" s="39"/>
      <c r="G8" s="30"/>
      <c r="H8" s="30"/>
      <c r="I8" s="36">
        <f t="shared" si="1"/>
        <v>0</v>
      </c>
    </row>
    <row r="9" spans="1:10" ht="15.75" x14ac:dyDescent="0.2">
      <c r="A9" s="30">
        <v>7</v>
      </c>
      <c r="B9" s="65"/>
      <c r="C9" s="38"/>
      <c r="D9" s="39"/>
      <c r="E9" s="68"/>
      <c r="F9" s="39"/>
      <c r="G9" s="30"/>
      <c r="H9" s="30"/>
      <c r="I9" s="36">
        <f t="shared" si="1"/>
        <v>0</v>
      </c>
    </row>
    <row r="10" spans="1:10" ht="15.75" x14ac:dyDescent="0.2">
      <c r="A10" s="30">
        <v>8</v>
      </c>
      <c r="B10" s="65"/>
      <c r="C10" s="38"/>
      <c r="D10" s="39"/>
      <c r="E10" s="68"/>
      <c r="F10" s="39"/>
      <c r="G10" s="30"/>
      <c r="H10" s="30"/>
      <c r="I10" s="36">
        <f t="shared" si="1"/>
        <v>0</v>
      </c>
    </row>
    <row r="11" spans="1:10" ht="15.75" x14ac:dyDescent="0.2">
      <c r="A11" s="30">
        <v>9</v>
      </c>
      <c r="B11" s="65"/>
      <c r="C11" s="38"/>
      <c r="D11" s="39"/>
      <c r="E11" s="68"/>
      <c r="F11" s="39"/>
      <c r="G11" s="30"/>
      <c r="H11" s="30"/>
      <c r="I11" s="36">
        <f t="shared" si="1"/>
        <v>0</v>
      </c>
    </row>
    <row r="12" spans="1:10" ht="15.75" x14ac:dyDescent="0.2">
      <c r="A12" s="30">
        <v>10</v>
      </c>
      <c r="B12" s="65"/>
      <c r="C12" s="38"/>
      <c r="D12" s="39"/>
      <c r="E12" s="68"/>
      <c r="F12" s="39"/>
      <c r="G12" s="30"/>
      <c r="H12" s="30"/>
      <c r="I12" s="36">
        <f t="shared" si="1"/>
        <v>0</v>
      </c>
    </row>
    <row r="13" spans="1:10" ht="15.75" x14ac:dyDescent="0.2">
      <c r="A13" s="30">
        <v>11</v>
      </c>
      <c r="B13" s="65"/>
      <c r="C13" s="38"/>
      <c r="D13" s="39"/>
      <c r="E13" s="68"/>
      <c r="F13" s="39"/>
      <c r="G13" s="30"/>
      <c r="H13" s="30"/>
      <c r="I13" s="36">
        <f t="shared" si="1"/>
        <v>0</v>
      </c>
    </row>
    <row r="14" spans="1:10" ht="15.75" x14ac:dyDescent="0.2">
      <c r="A14" s="30">
        <v>12</v>
      </c>
      <c r="B14" s="65"/>
      <c r="C14" s="38"/>
      <c r="D14" s="39"/>
      <c r="E14" s="68"/>
      <c r="F14" s="39"/>
      <c r="G14" s="30"/>
      <c r="H14" s="30"/>
      <c r="I14" s="36">
        <f t="shared" si="1"/>
        <v>0</v>
      </c>
    </row>
    <row r="15" spans="1:10" ht="15.75" x14ac:dyDescent="0.2">
      <c r="A15" s="30">
        <v>13</v>
      </c>
      <c r="B15" s="65"/>
      <c r="C15" s="38"/>
      <c r="D15" s="39"/>
      <c r="E15" s="68"/>
      <c r="F15" s="39"/>
      <c r="G15" s="30"/>
      <c r="H15" s="30"/>
      <c r="I15" s="36">
        <f t="shared" si="1"/>
        <v>0</v>
      </c>
    </row>
    <row r="16" spans="1:10" ht="15.75" x14ac:dyDescent="0.2">
      <c r="A16" s="30">
        <v>14</v>
      </c>
      <c r="B16" s="65"/>
      <c r="C16" s="38"/>
      <c r="D16" s="39"/>
      <c r="E16" s="68"/>
      <c r="F16" s="39"/>
      <c r="G16" s="30"/>
      <c r="H16" s="30"/>
      <c r="I16" s="36">
        <f t="shared" si="1"/>
        <v>0</v>
      </c>
    </row>
    <row r="17" spans="1:9" ht="15.75" x14ac:dyDescent="0.2">
      <c r="A17" s="30">
        <v>15</v>
      </c>
      <c r="B17" s="65"/>
      <c r="C17" s="38"/>
      <c r="D17" s="39"/>
      <c r="E17" s="68"/>
      <c r="F17" s="39"/>
      <c r="G17" s="30"/>
      <c r="H17" s="30"/>
      <c r="I17" s="36">
        <f t="shared" si="1"/>
        <v>0</v>
      </c>
    </row>
    <row r="18" spans="1:9" ht="15.75" x14ac:dyDescent="0.2">
      <c r="A18" s="30">
        <v>16</v>
      </c>
      <c r="B18" s="65"/>
      <c r="C18" s="38"/>
      <c r="D18" s="39"/>
      <c r="E18" s="68"/>
      <c r="F18" s="39"/>
      <c r="G18" s="30"/>
      <c r="H18" s="30"/>
      <c r="I18" s="36">
        <f t="shared" si="1"/>
        <v>0</v>
      </c>
    </row>
    <row r="19" spans="1:9" ht="15.75" x14ac:dyDescent="0.2">
      <c r="A19" s="30">
        <v>17</v>
      </c>
      <c r="B19" s="65"/>
      <c r="C19" s="38"/>
      <c r="D19" s="39"/>
      <c r="E19" s="68"/>
      <c r="F19" s="39"/>
      <c r="G19" s="30"/>
      <c r="H19" s="30"/>
      <c r="I19" s="36">
        <f t="shared" si="1"/>
        <v>0</v>
      </c>
    </row>
    <row r="20" spans="1:9" ht="15.75" x14ac:dyDescent="0.2">
      <c r="A20" s="30">
        <v>18</v>
      </c>
      <c r="B20" s="65"/>
      <c r="C20" s="38"/>
      <c r="D20" s="39"/>
      <c r="E20" s="68"/>
      <c r="F20" s="39"/>
      <c r="G20" s="30"/>
      <c r="H20" s="30"/>
      <c r="I20" s="36">
        <f t="shared" si="1"/>
        <v>0</v>
      </c>
    </row>
    <row r="21" spans="1:9" ht="15.75" x14ac:dyDescent="0.2">
      <c r="A21" s="30">
        <v>19</v>
      </c>
      <c r="B21" s="65"/>
      <c r="C21" s="38"/>
      <c r="D21" s="39"/>
      <c r="E21" s="68"/>
      <c r="F21" s="39"/>
      <c r="G21" s="30"/>
      <c r="H21" s="30"/>
      <c r="I21" s="36">
        <f t="shared" si="1"/>
        <v>0</v>
      </c>
    </row>
    <row r="22" spans="1:9" ht="15.75" x14ac:dyDescent="0.2">
      <c r="A22" s="30">
        <v>20</v>
      </c>
      <c r="B22" s="69"/>
      <c r="C22" s="70"/>
      <c r="D22" s="71"/>
      <c r="E22" s="72"/>
      <c r="F22" s="39"/>
      <c r="G22" s="73"/>
      <c r="H22" s="73"/>
      <c r="I22" s="36">
        <f t="shared" si="1"/>
        <v>0</v>
      </c>
    </row>
    <row r="23" spans="1:9" ht="15.75" x14ac:dyDescent="0.2">
      <c r="A23" s="30">
        <v>21</v>
      </c>
      <c r="B23" s="65"/>
      <c r="C23" s="38"/>
      <c r="D23" s="39"/>
      <c r="E23" s="39"/>
      <c r="F23" s="39"/>
      <c r="G23" s="30"/>
      <c r="H23" s="30"/>
      <c r="I23" s="36">
        <f t="shared" si="1"/>
        <v>0</v>
      </c>
    </row>
    <row r="24" spans="1:9" ht="15.75" x14ac:dyDescent="0.2">
      <c r="A24" s="30">
        <v>22</v>
      </c>
      <c r="B24" s="65"/>
      <c r="C24" s="38"/>
      <c r="D24" s="39"/>
      <c r="E24" s="39"/>
      <c r="F24" s="39"/>
      <c r="G24" s="30"/>
      <c r="H24" s="30"/>
      <c r="I24" s="36">
        <f t="shared" si="1"/>
        <v>0</v>
      </c>
    </row>
    <row r="25" spans="1:9" ht="15.75" x14ac:dyDescent="0.2">
      <c r="A25" s="30">
        <v>23</v>
      </c>
      <c r="B25" s="43"/>
      <c r="C25" s="38"/>
      <c r="D25" s="39"/>
      <c r="E25" s="39"/>
      <c r="F25" s="39"/>
      <c r="G25" s="30"/>
      <c r="H25" s="30"/>
      <c r="I25" s="36">
        <f t="shared" si="1"/>
        <v>0</v>
      </c>
    </row>
    <row r="26" spans="1:9" ht="15.75" x14ac:dyDescent="0.2">
      <c r="A26" s="30">
        <v>24</v>
      </c>
      <c r="B26" s="43"/>
      <c r="C26" s="38"/>
      <c r="D26" s="39"/>
      <c r="E26" s="39"/>
      <c r="F26" s="39"/>
      <c r="G26" s="30"/>
      <c r="H26" s="30"/>
      <c r="I26" s="36">
        <f t="shared" si="1"/>
        <v>0</v>
      </c>
    </row>
    <row r="27" spans="1:9" ht="15.75" x14ac:dyDescent="0.2">
      <c r="A27" s="30">
        <v>25</v>
      </c>
      <c r="B27" s="43"/>
      <c r="C27" s="38"/>
      <c r="D27" s="39"/>
      <c r="E27" s="39"/>
      <c r="F27" s="39"/>
      <c r="G27" s="30"/>
      <c r="H27" s="30"/>
      <c r="I27" s="36">
        <f t="shared" si="1"/>
        <v>0</v>
      </c>
    </row>
    <row r="30" spans="1:9" ht="15.75" x14ac:dyDescent="0.2">
      <c r="A30" s="54" t="s">
        <v>43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customHeight="1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10" ht="15.75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10" ht="15.75" x14ac:dyDescent="0.2">
      <c r="A34" s="21"/>
      <c r="B34" s="43" t="s">
        <v>15</v>
      </c>
      <c r="C34" s="43"/>
      <c r="D34" s="43"/>
      <c r="E34" s="43"/>
      <c r="F34" s="43"/>
      <c r="G34" s="43"/>
      <c r="H34" s="43"/>
      <c r="I34" s="44">
        <f>SUM(G34:H34)</f>
        <v>0</v>
      </c>
    </row>
    <row r="35" spans="1:10" ht="15.75" x14ac:dyDescent="0.2">
      <c r="A35" s="21"/>
      <c r="B35" s="43" t="s">
        <v>15</v>
      </c>
      <c r="C35" s="43"/>
      <c r="D35" s="43"/>
      <c r="E35" s="43"/>
      <c r="F35" s="43"/>
      <c r="G35" s="43"/>
      <c r="H35" s="43"/>
      <c r="I35" s="44">
        <f>SUM(G35:H35)</f>
        <v>0</v>
      </c>
    </row>
    <row r="36" spans="1:10" ht="15.75" x14ac:dyDescent="0.2">
      <c r="A36" s="21"/>
      <c r="B36" s="43" t="s">
        <v>15</v>
      </c>
      <c r="C36" s="43"/>
      <c r="D36" s="43"/>
      <c r="E36" s="43"/>
      <c r="F36" s="43"/>
      <c r="G36" s="43"/>
      <c r="H36" s="43"/>
      <c r="I36" s="44">
        <f>SUM(G36:H36)</f>
        <v>0</v>
      </c>
    </row>
    <row r="37" spans="1:10" s="21" customFormat="1" ht="15.75" x14ac:dyDescent="0.2">
      <c r="I37" s="44">
        <f>SUM(I34:I36)</f>
        <v>0</v>
      </c>
      <c r="J37" s="22"/>
    </row>
    <row r="38" spans="1:10" s="21" customFormat="1" ht="15.75" x14ac:dyDescent="0.2">
      <c r="I38" s="29"/>
      <c r="J38" s="22"/>
    </row>
    <row r="39" spans="1:10" ht="15.75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10" ht="15.75" x14ac:dyDescent="0.2">
      <c r="A40" s="21"/>
      <c r="B40" s="43" t="s">
        <v>15</v>
      </c>
      <c r="C40" s="43"/>
      <c r="D40" s="43"/>
      <c r="E40" s="43"/>
      <c r="F40" s="43"/>
      <c r="G40" s="43"/>
      <c r="H40" s="43"/>
      <c r="I40" s="44">
        <f>SUM(G40:H40)</f>
        <v>0</v>
      </c>
    </row>
    <row r="41" spans="1:10" ht="15.75" x14ac:dyDescent="0.2">
      <c r="A41" s="21"/>
      <c r="B41" s="43" t="s">
        <v>15</v>
      </c>
      <c r="C41" s="43"/>
      <c r="D41" s="43"/>
      <c r="E41" s="43"/>
      <c r="F41" s="43"/>
      <c r="G41" s="43"/>
      <c r="H41" s="43"/>
      <c r="I41" s="44">
        <f>SUM(G41:H41)</f>
        <v>0</v>
      </c>
    </row>
    <row r="42" spans="1:10" ht="15.75" x14ac:dyDescent="0.2">
      <c r="A42" s="21"/>
      <c r="B42" s="43" t="s">
        <v>15</v>
      </c>
      <c r="C42" s="43"/>
      <c r="D42" s="43"/>
      <c r="E42" s="43"/>
      <c r="F42" s="43"/>
      <c r="G42" s="43"/>
      <c r="H42" s="43"/>
      <c r="I42" s="44">
        <f>SUM(G42:H42)</f>
        <v>0</v>
      </c>
    </row>
    <row r="43" spans="1:10" s="21" customFormat="1" ht="15.75" x14ac:dyDescent="0.2">
      <c r="I43" s="44">
        <f>SUM(I40:I42)</f>
        <v>0</v>
      </c>
      <c r="J43" s="22"/>
    </row>
    <row r="44" spans="1:10" s="21" customFormat="1" ht="15.75" x14ac:dyDescent="0.2">
      <c r="I44" s="29"/>
      <c r="J44" s="22"/>
    </row>
    <row r="45" spans="1:10" ht="15.75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10" ht="15.75" x14ac:dyDescent="0.2">
      <c r="A46" s="21"/>
      <c r="B46" s="43" t="s">
        <v>15</v>
      </c>
      <c r="C46" s="43"/>
      <c r="D46" s="43"/>
      <c r="E46" s="43"/>
      <c r="F46" s="43"/>
      <c r="G46" s="43"/>
      <c r="H46" s="43"/>
      <c r="I46" s="44">
        <f>SUM(G46:H46)</f>
        <v>0</v>
      </c>
    </row>
    <row r="47" spans="1:10" ht="15.75" x14ac:dyDescent="0.2">
      <c r="A47" s="21"/>
      <c r="B47" s="43" t="s">
        <v>15</v>
      </c>
      <c r="C47" s="43"/>
      <c r="D47" s="43"/>
      <c r="E47" s="43"/>
      <c r="F47" s="43"/>
      <c r="G47" s="43"/>
      <c r="H47" s="43"/>
      <c r="I47" s="44">
        <f>SUM(G47:H47)</f>
        <v>0</v>
      </c>
    </row>
    <row r="48" spans="1:10" ht="15.75" x14ac:dyDescent="0.2">
      <c r="A48" s="21"/>
      <c r="B48" s="43" t="s">
        <v>15</v>
      </c>
      <c r="C48" s="43"/>
      <c r="D48" s="43"/>
      <c r="E48" s="43"/>
      <c r="F48" s="43"/>
      <c r="G48" s="43"/>
      <c r="H48" s="43"/>
      <c r="I48" s="44">
        <f>SUM(G48:H48)</f>
        <v>0</v>
      </c>
    </row>
    <row r="49" spans="9:10" s="21" customFormat="1" ht="15.75" x14ac:dyDescent="0.2">
      <c r="I49" s="44">
        <f>SUM(I46:I48)</f>
        <v>0</v>
      </c>
      <c r="J49" s="22"/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333333333333302" header="0.51180555555555496" footer="0.51180555555555496"/>
  <pageSetup paperSize="9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46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6" style="59" customWidth="1"/>
    <col min="2" max="2" width="25.7109375" style="59" customWidth="1"/>
    <col min="3" max="3" width="6.140625" style="59" customWidth="1"/>
    <col min="4" max="4" width="13.42578125" style="59" customWidth="1"/>
    <col min="5" max="5" width="54.5703125" style="59" customWidth="1"/>
    <col min="6" max="6" width="10.28515625" style="59" customWidth="1"/>
    <col min="7" max="7" width="0.28515625" style="59" hidden="1" customWidth="1"/>
    <col min="8" max="8" width="6.28515625" style="59" hidden="1" customWidth="1"/>
    <col min="9" max="9" width="4.28515625" style="59" customWidth="1"/>
    <col min="10" max="10" width="3.85546875" style="59" customWidth="1"/>
    <col min="11" max="11" width="6.5703125" style="59" customWidth="1"/>
    <col min="12" max="1025" width="8.5703125" style="59" customWidth="1"/>
  </cols>
  <sheetData>
    <row r="3" spans="1:11" ht="16.5" customHeight="1" x14ac:dyDescent="0.25">
      <c r="E3" s="74" t="s">
        <v>51</v>
      </c>
    </row>
    <row r="4" spans="1:11" ht="13.5" customHeight="1" x14ac:dyDescent="0.25">
      <c r="E4" s="74"/>
    </row>
    <row r="5" spans="1:11" ht="13.5" customHeight="1" x14ac:dyDescent="0.25">
      <c r="B5" s="81" t="s">
        <v>52</v>
      </c>
      <c r="C5" s="76"/>
      <c r="D5" s="76"/>
      <c r="E5" s="74"/>
      <c r="F5" s="76"/>
      <c r="G5" s="76"/>
      <c r="H5" s="76"/>
      <c r="I5" s="76"/>
      <c r="J5" s="76"/>
      <c r="K5" s="76"/>
    </row>
    <row r="6" spans="1:11" x14ac:dyDescent="0.2">
      <c r="B6" s="76" t="s">
        <v>126</v>
      </c>
    </row>
    <row r="7" spans="1:11" x14ac:dyDescent="0.2">
      <c r="B7" s="76"/>
    </row>
    <row r="8" spans="1:11" ht="13.5" customHeight="1" x14ac:dyDescent="0.2">
      <c r="A8" s="59" t="s">
        <v>7</v>
      </c>
      <c r="B8" s="59" t="s">
        <v>48</v>
      </c>
      <c r="C8" s="59" t="s">
        <v>49</v>
      </c>
    </row>
    <row r="9" spans="1:11" ht="13.5" customHeight="1" x14ac:dyDescent="0.2">
      <c r="A9" s="75" t="s">
        <v>18</v>
      </c>
      <c r="B9" s="76" t="str">
        <f>IF(Áik_nylpu_Fiú_20!B3=0,"-",Áik_nylpu_Fiú_20!B3)</f>
        <v>Rusznyák Áron</v>
      </c>
      <c r="C9" s="76">
        <f>IF(Áik_nylpu_Fiú_20!C3=0,"-",Áik_nylpu_Fiú_20!C3)</f>
        <v>2011</v>
      </c>
      <c r="D9" s="76" t="str">
        <f>IF(Áik_nylpu_Fiú_20!D3=0,"-",Áik_nylpu_Fiú_20!D3)</f>
        <v>Balatonfüred</v>
      </c>
      <c r="E9" s="76" t="str">
        <f>IF(Áik_nylpu_Fiú_20!E3=0,"-",Áik_nylpu_Fiú_20!E3)</f>
        <v>Eötvös László Általános Iskola Balatonfüred</v>
      </c>
      <c r="F9" s="76" t="str">
        <f>IF(Áik_nylpu_Fiú_20!F3=0,"-",Áik_nylpu_Fiú_20!F3)</f>
        <v>Veszprém</v>
      </c>
      <c r="G9" s="106"/>
      <c r="H9" s="106"/>
      <c r="I9" s="106">
        <f>Áik_nylpu_Fiú_20!G3</f>
        <v>83</v>
      </c>
      <c r="J9" s="106">
        <f>Áik_nylpu_Fiú_20!H3</f>
        <v>87</v>
      </c>
      <c r="K9" s="75">
        <f>Áik_nylpu_Fiú_20!I3</f>
        <v>170</v>
      </c>
    </row>
    <row r="10" spans="1:11" ht="13.5" customHeight="1" x14ac:dyDescent="0.2">
      <c r="A10" s="75" t="s">
        <v>19</v>
      </c>
      <c r="B10" s="76" t="str">
        <f>IF(Áik_nylpu_Fiú_20!B4=0,"-",Áik_nylpu_Fiú_20!B4)</f>
        <v>Prímász Csaba</v>
      </c>
      <c r="C10" s="76">
        <f>IF(Áik_nylpu_Fiú_20!C4=0,"-",Áik_nylpu_Fiú_20!C4)</f>
        <v>2008</v>
      </c>
      <c r="D10" s="76" t="str">
        <f>IF(Áik_nylpu_Fiú_20!D4=0,"-",Áik_nylpu_Fiú_20!D4)</f>
        <v>Borzavár</v>
      </c>
      <c r="E10" s="76" t="str">
        <f>IF(Áik_nylpu_Fiú_20!E4=0,"-",Áik_nylpu_Fiú_20!E4)</f>
        <v>Borzavári Általános Iskola</v>
      </c>
      <c r="F10" s="76" t="str">
        <f>IF(Áik_nylpu_Fiú_20!F4=0,"-",Áik_nylpu_Fiú_20!F4)</f>
        <v>Veszprém</v>
      </c>
      <c r="G10" s="106"/>
      <c r="H10" s="106"/>
      <c r="I10" s="106">
        <f>Áik_nylpu_Fiú_20!G4</f>
        <v>76</v>
      </c>
      <c r="J10" s="106">
        <f>Áik_nylpu_Fiú_20!H4</f>
        <v>78</v>
      </c>
      <c r="K10" s="75">
        <f>Áik_nylpu_Fiú_20!I4</f>
        <v>154</v>
      </c>
    </row>
    <row r="11" spans="1:11" ht="13.5" customHeight="1" x14ac:dyDescent="0.2">
      <c r="A11" s="75" t="s">
        <v>20</v>
      </c>
      <c r="B11" s="76" t="str">
        <f>IF(Áik_nylpu_Fiú_20!B5=0,"-",Áik_nylpu_Fiú_20!B5)</f>
        <v>Tátrai Zsombor</v>
      </c>
      <c r="C11" s="76">
        <f>IF(Áik_nylpu_Fiú_20!C5=0,"-",Áik_nylpu_Fiú_20!C5)</f>
        <v>2010</v>
      </c>
      <c r="D11" s="76" t="str">
        <f>IF(Áik_nylpu_Fiú_20!D5=0,"-",Áik_nylpu_Fiú_20!D5)</f>
        <v>Zirc</v>
      </c>
      <c r="E11" s="76" t="str">
        <f>IF(Áik_nylpu_Fiú_20!E5=0,"-",Áik_nylpu_Fiú_20!E5)</f>
        <v>Reguly Általános Iskola</v>
      </c>
      <c r="F11" s="76" t="str">
        <f>IF(Áik_nylpu_Fiú_20!F5=0,"-",Áik_nylpu_Fiú_20!F5)</f>
        <v>Veszprém</v>
      </c>
      <c r="G11" s="106"/>
      <c r="H11" s="106"/>
      <c r="I11" s="106">
        <f>Áik_nylpu_Fiú_20!G5</f>
        <v>69</v>
      </c>
      <c r="J11" s="106">
        <f>Áik_nylpu_Fiú_20!H5</f>
        <v>82</v>
      </c>
      <c r="K11" s="75">
        <f>Áik_nylpu_Fiú_20!I5</f>
        <v>151</v>
      </c>
    </row>
    <row r="12" spans="1:11" ht="13.5" customHeight="1" x14ac:dyDescent="0.2">
      <c r="F12" s="77"/>
      <c r="G12" s="77"/>
      <c r="H12" s="77"/>
      <c r="I12" s="77"/>
      <c r="J12" s="77"/>
      <c r="K12" s="75"/>
    </row>
    <row r="13" spans="1:11" ht="13.5" customHeight="1" x14ac:dyDescent="0.2">
      <c r="A13" s="59" t="s">
        <v>16</v>
      </c>
      <c r="F13" s="77"/>
      <c r="G13" s="77"/>
      <c r="H13" s="77"/>
      <c r="I13" s="77"/>
      <c r="J13" s="77"/>
      <c r="K13" s="75"/>
    </row>
    <row r="14" spans="1:11" ht="13.5" customHeight="1" x14ac:dyDescent="0.2">
      <c r="B14" s="76" t="s">
        <v>123</v>
      </c>
      <c r="F14" s="77"/>
      <c r="G14" s="77"/>
      <c r="H14" s="77"/>
      <c r="I14" s="77"/>
      <c r="J14" s="77"/>
      <c r="K14" s="75"/>
    </row>
    <row r="15" spans="1:11" ht="13.5" customHeight="1" x14ac:dyDescent="0.2">
      <c r="A15" s="75" t="s">
        <v>18</v>
      </c>
      <c r="B15" s="59" t="str">
        <f>IF(Áik_nylpu_Fiú_20!B3=0,"-",Áik_nylpu_Fiú_20!B3)</f>
        <v>Rusznyák Áron</v>
      </c>
      <c r="C15" s="77">
        <f>IF(Áik_nylpu_Fiú_20!C3=0,"-",Áik_nylpu_Fiú_20!C3)</f>
        <v>2011</v>
      </c>
      <c r="D15" s="59" t="s">
        <v>55</v>
      </c>
      <c r="E15" s="59" t="s">
        <v>115</v>
      </c>
      <c r="F15" s="77" t="s">
        <v>57</v>
      </c>
      <c r="G15" s="106"/>
      <c r="H15" s="106"/>
      <c r="I15" s="106">
        <v>83</v>
      </c>
      <c r="J15" s="106">
        <v>87</v>
      </c>
      <c r="K15" s="75">
        <v>170</v>
      </c>
    </row>
    <row r="16" spans="1:11" ht="13.5" customHeight="1" x14ac:dyDescent="0.2">
      <c r="A16" s="75" t="s">
        <v>19</v>
      </c>
      <c r="B16" s="59" t="str">
        <f>IF(Áik_nylpu_Fiú_20!B4=0,"-",Áik_nylpu_Fiú_20!B4)</f>
        <v>Prímász Csaba</v>
      </c>
      <c r="C16" s="77">
        <f>IF(Áik_nylpu_Fiú_20!C4=0,"-",Áik_nylpu_Fiú_20!C4)</f>
        <v>2008</v>
      </c>
      <c r="D16" s="59" t="s">
        <v>59</v>
      </c>
      <c r="E16" s="59" t="s">
        <v>116</v>
      </c>
      <c r="F16" s="106" t="str">
        <f>Áik_nylpu_Fiú_20!F9</f>
        <v>Veszprém</v>
      </c>
      <c r="G16" s="106"/>
      <c r="H16" s="106"/>
      <c r="I16" s="106">
        <v>76</v>
      </c>
      <c r="J16" s="106">
        <v>78</v>
      </c>
      <c r="K16" s="75">
        <v>154</v>
      </c>
    </row>
    <row r="17" spans="1:11" ht="13.5" customHeight="1" x14ac:dyDescent="0.2">
      <c r="A17" s="75" t="s">
        <v>20</v>
      </c>
      <c r="B17" s="59" t="str">
        <f>IF(Áik_nylpu_Fiú_20!B5=0,"-",Áik_nylpu_Fiú_20!B5)</f>
        <v>Tátrai Zsombor</v>
      </c>
      <c r="C17" s="77">
        <f>IF(Áik_nylpu_Fiú_20!C5=0,"-",Áik_nylpu_Fiú_20!C5)</f>
        <v>2010</v>
      </c>
      <c r="D17" s="59" t="s">
        <v>62</v>
      </c>
      <c r="E17" s="59" t="s">
        <v>89</v>
      </c>
      <c r="F17" s="106" t="str">
        <f>Áik_nylpu_Fiú_20!F10</f>
        <v>Veszprém</v>
      </c>
      <c r="G17" s="106"/>
      <c r="H17" s="106"/>
      <c r="I17" s="106">
        <v>69</v>
      </c>
      <c r="J17" s="106">
        <v>82</v>
      </c>
      <c r="K17" s="75">
        <v>151</v>
      </c>
    </row>
    <row r="18" spans="1:11" ht="13.5" customHeight="1" x14ac:dyDescent="0.2">
      <c r="A18" s="77"/>
      <c r="B18" s="76"/>
      <c r="C18" s="76"/>
      <c r="F18" s="77"/>
      <c r="G18" s="77"/>
      <c r="H18" s="77"/>
      <c r="I18" s="77"/>
      <c r="J18" s="77"/>
      <c r="K18" s="75"/>
    </row>
    <row r="19" spans="1:11" ht="13.5" customHeight="1" x14ac:dyDescent="0.2">
      <c r="F19" s="77"/>
      <c r="G19" s="77"/>
      <c r="H19" s="77"/>
      <c r="I19" s="77"/>
      <c r="J19" s="77"/>
      <c r="K19" s="75"/>
    </row>
    <row r="20" spans="1:11" ht="13.5" customHeight="1" x14ac:dyDescent="0.2">
      <c r="A20" s="59" t="s">
        <v>21</v>
      </c>
      <c r="F20" s="77"/>
      <c r="G20" s="77"/>
      <c r="H20" s="77"/>
      <c r="I20" s="77"/>
      <c r="J20" s="77"/>
      <c r="K20" s="75"/>
    </row>
    <row r="21" spans="1:11" ht="13.5" customHeight="1" x14ac:dyDescent="0.2">
      <c r="A21" s="75" t="s">
        <v>18</v>
      </c>
      <c r="B21" s="76" t="str">
        <f>IF(KI_nylpu_Fiú_20!B3=0,"-",KI_nylpu_Fiú_20!B3)</f>
        <v>Kurdi Mátyás</v>
      </c>
      <c r="C21" s="75">
        <f>IF(KI_nylpu_Fiú_20!C3=0,"-",KI_nylpu_Fiú_20!C3)</f>
        <v>2006</v>
      </c>
      <c r="D21" s="76" t="str">
        <f>IF(KI_nylpu_Fiú_20!D3=0,"-",KI_nylpu_Fiú_20!D3)</f>
        <v>Ajka</v>
      </c>
      <c r="E21" s="76" t="str">
        <f>IF(KI_nylpu_Fiú_20!E3=0,"-",KI_nylpu_Fiú_20!E3)</f>
        <v>Ajkai Fekete István Középiskola</v>
      </c>
      <c r="F21" s="75" t="str">
        <f>KI_nylpu_Fiú_20!F3</f>
        <v>Veszprém</v>
      </c>
      <c r="G21" s="106"/>
      <c r="H21" s="106"/>
      <c r="I21" s="106">
        <f>KI_nylpu_Fiú_20!G3</f>
        <v>83</v>
      </c>
      <c r="J21" s="106">
        <f>KI_nylpu_Fiú_20!H3</f>
        <v>88</v>
      </c>
      <c r="K21" s="75">
        <f>KI_nylpu_Fiú_20!I3</f>
        <v>171</v>
      </c>
    </row>
    <row r="22" spans="1:11" ht="13.5" customHeight="1" x14ac:dyDescent="0.2">
      <c r="A22" s="75" t="s">
        <v>19</v>
      </c>
      <c r="B22" s="76" t="str">
        <f>IF(KI_nylpu_Fiú_20!B4=0,"-",KI_nylpu_Fiú_20!B4)</f>
        <v>Csík Richárd</v>
      </c>
      <c r="C22" s="75">
        <f>IF(KI_nylpu_Fiú_20!C4=0,"-",KI_nylpu_Fiú_20!C4)</f>
        <v>2005</v>
      </c>
      <c r="D22" s="76" t="str">
        <f>IF(KI_nylpu_Fiú_20!D4=0,"-",KI_nylpu_Fiú_20!D4)</f>
        <v>Zirc</v>
      </c>
      <c r="E22" s="76" t="str">
        <f>IF(KI_nylpu_Fiú_20!E4=0,"-",KI_nylpu_Fiú_20!E4)</f>
        <v>III.Béla Gimnázium</v>
      </c>
      <c r="F22" s="75" t="str">
        <f>KI_nylpu_Fiú_20!F4</f>
        <v>Veszprém</v>
      </c>
      <c r="G22" s="106"/>
      <c r="H22" s="106"/>
      <c r="I22" s="106">
        <f>KI_nylpu_Fiú_20!G4</f>
        <v>85</v>
      </c>
      <c r="J22" s="106">
        <f>KI_nylpu_Fiú_20!H4</f>
        <v>79</v>
      </c>
      <c r="K22" s="75">
        <f>KI_nylpu_Fiú_20!I4</f>
        <v>164</v>
      </c>
    </row>
    <row r="23" spans="1:11" ht="13.5" customHeight="1" x14ac:dyDescent="0.2">
      <c r="A23" s="75" t="s">
        <v>20</v>
      </c>
      <c r="B23" s="76" t="str">
        <f>IF(KI_nylpu_Fiú_20!B5=0,"-",KI_nylpu_Fiú_20!B5)</f>
        <v>Kulmann Dominik</v>
      </c>
      <c r="C23" s="75">
        <f>IF(KI_nylpu_Fiú_20!C5=0,"-",KI_nylpu_Fiú_20!C5)</f>
        <v>2007</v>
      </c>
      <c r="D23" s="76" t="str">
        <f>IF(KI_nylpu_Fiú_20!D5=0,"-",KI_nylpu_Fiú_20!D5)</f>
        <v>Pápa</v>
      </c>
      <c r="E23" s="76" t="str">
        <f>IF(KI_nylpu_Fiú_20!E5=0,"-",KI_nylpu_Fiú_20!E5)</f>
        <v>Batthányi Lajos Mezőgazdasági Szakközépiskola</v>
      </c>
      <c r="F23" s="75" t="str">
        <f>KI_nylpu_Fiú_20!F5</f>
        <v>Veszprém</v>
      </c>
      <c r="G23" s="106"/>
      <c r="H23" s="106"/>
      <c r="I23" s="106">
        <f>KI_nylpu_Fiú_20!G5</f>
        <v>77</v>
      </c>
      <c r="J23" s="106">
        <f>KI_nylpu_Fiú_20!H5</f>
        <v>84</v>
      </c>
      <c r="K23" s="75">
        <f>KI_nylpu_Fiú_20!I5</f>
        <v>161</v>
      </c>
    </row>
    <row r="24" spans="1:11" ht="13.5" customHeight="1" x14ac:dyDescent="0.2">
      <c r="F24" s="77"/>
      <c r="G24" s="77"/>
      <c r="H24" s="77"/>
      <c r="I24" s="77"/>
      <c r="J24" s="77"/>
      <c r="K24" s="75"/>
    </row>
    <row r="25" spans="1:11" ht="13.5" customHeight="1" x14ac:dyDescent="0.2">
      <c r="A25" s="76" t="s">
        <v>22</v>
      </c>
      <c r="B25" s="76"/>
      <c r="C25" s="76"/>
      <c r="D25" s="76"/>
      <c r="E25" s="76"/>
      <c r="F25" s="77"/>
      <c r="G25" s="77"/>
      <c r="H25" s="77"/>
      <c r="I25" s="77"/>
      <c r="J25" s="77"/>
      <c r="K25" s="75"/>
    </row>
    <row r="26" spans="1:11" ht="13.5" customHeight="1" x14ac:dyDescent="0.2">
      <c r="A26" s="77"/>
      <c r="B26" s="76" t="s">
        <v>123</v>
      </c>
      <c r="C26" s="76"/>
      <c r="F26" s="77"/>
      <c r="G26" s="77"/>
      <c r="H26" s="77"/>
      <c r="I26" s="77"/>
      <c r="J26" s="77"/>
      <c r="K26" s="75"/>
    </row>
    <row r="27" spans="1:11" ht="13.5" customHeight="1" x14ac:dyDescent="0.2">
      <c r="A27" s="77" t="s">
        <v>18</v>
      </c>
      <c r="B27" s="59" t="str">
        <f>IF(KI_nylpu_Fiú_20!B3=0,"-",KI_nylpu_Fiú_20!B3)</f>
        <v>Kurdi Mátyás</v>
      </c>
      <c r="C27" s="77">
        <f>IF(KI_nylpu_Fiú_20!C3=0,"-",KI_nylpu_Fiú_20!C3)</f>
        <v>2006</v>
      </c>
      <c r="D27" s="59" t="s">
        <v>65</v>
      </c>
      <c r="E27" s="59" t="s">
        <v>75</v>
      </c>
      <c r="F27" s="106" t="str">
        <f>KI_nylpu_Fiú_20!F9</f>
        <v>Veszprém</v>
      </c>
      <c r="G27" s="106"/>
      <c r="H27" s="106"/>
      <c r="I27" s="106">
        <v>83</v>
      </c>
      <c r="J27" s="106">
        <v>88</v>
      </c>
      <c r="K27" s="75">
        <v>171</v>
      </c>
    </row>
    <row r="28" spans="1:11" ht="13.5" customHeight="1" x14ac:dyDescent="0.2">
      <c r="A28" s="77" t="s">
        <v>19</v>
      </c>
      <c r="B28" s="59" t="str">
        <f>IF(KI_nylpu_Fiú_20!B4=0,"-",KI_nylpu_Fiú_20!B4)</f>
        <v>Csík Richárd</v>
      </c>
      <c r="C28" s="77">
        <f>IF(KI_nylpu_Fiú_20!C4=0,"-",KI_nylpu_Fiú_20!C4)</f>
        <v>2005</v>
      </c>
      <c r="D28" s="59" t="s">
        <v>62</v>
      </c>
      <c r="E28" s="59" t="s">
        <v>77</v>
      </c>
      <c r="F28" s="106" t="str">
        <f>KI_nylpu_Fiú_20!F10</f>
        <v>Veszprém</v>
      </c>
      <c r="G28" s="106"/>
      <c r="H28" s="106"/>
      <c r="I28" s="106">
        <v>85</v>
      </c>
      <c r="J28" s="106">
        <v>79</v>
      </c>
      <c r="K28" s="75">
        <v>164</v>
      </c>
    </row>
    <row r="29" spans="1:11" ht="13.5" customHeight="1" x14ac:dyDescent="0.2">
      <c r="A29" s="77" t="s">
        <v>20</v>
      </c>
      <c r="B29" s="59" t="str">
        <f>IF(KI_nylpu_Fiú_20!B5=0,"-",KI_nylpu_Fiú_20!B5)</f>
        <v>Kulmann Dominik</v>
      </c>
      <c r="C29" s="77">
        <f>IF(KI_nylpu_Fiú_20!C5=0,"-",KI_nylpu_Fiú_20!C5)</f>
        <v>2007</v>
      </c>
      <c r="D29" s="59" t="str">
        <f>KI_nylpu_Fiú_20!D9</f>
        <v>Pápa</v>
      </c>
      <c r="E29" s="59" t="s">
        <v>80</v>
      </c>
      <c r="F29" s="106" t="s">
        <v>57</v>
      </c>
      <c r="G29" s="106"/>
      <c r="H29" s="106"/>
      <c r="I29" s="106">
        <v>77</v>
      </c>
      <c r="J29" s="106">
        <v>84</v>
      </c>
      <c r="K29" s="75">
        <v>161</v>
      </c>
    </row>
    <row r="30" spans="1:11" ht="13.5" customHeight="1" x14ac:dyDescent="0.2">
      <c r="A30" s="77"/>
      <c r="F30" s="77"/>
      <c r="G30" s="77"/>
      <c r="H30" s="77"/>
      <c r="I30" s="77"/>
      <c r="J30" s="77"/>
      <c r="K30" s="75"/>
    </row>
    <row r="31" spans="1:11" ht="13.5" customHeight="1" x14ac:dyDescent="0.2">
      <c r="A31" s="78" t="s">
        <v>24</v>
      </c>
      <c r="F31" s="77"/>
      <c r="G31" s="77"/>
      <c r="H31" s="77"/>
      <c r="I31" s="77"/>
      <c r="J31" s="77"/>
      <c r="K31" s="75"/>
    </row>
    <row r="32" spans="1:11" ht="13.5" customHeight="1" x14ac:dyDescent="0.2">
      <c r="A32" s="77" t="s">
        <v>18</v>
      </c>
      <c r="B32" s="59" t="str">
        <f>IF(Áik_Zlpu_Fiú_20!B3=0,"-",Áik_Zlpu_Fiú_20!B3)</f>
        <v>-</v>
      </c>
      <c r="C32" s="59" t="str">
        <f>IF(Áik_Zlpu_Fiú_20!C3=0,"-",Áik_Zlpu_Fiú_20!C3)</f>
        <v>-</v>
      </c>
      <c r="D32" s="59" t="str">
        <f>IF(Áik_Zlpu_Fiú_20!D3=0,"-",Áik_Zlpu_Fiú_20!D3)</f>
        <v>-</v>
      </c>
      <c r="E32" s="59" t="str">
        <f>IF(Áik_Zlpu_Fiú_20!E3=0,"-",Áik_Zlpu_Fiú_20!E3)</f>
        <v>-</v>
      </c>
      <c r="F32" s="77" t="str">
        <f>IF(Áik_Zlpu_Fiú_20!F3=0,"-",Áik_Zlpu_Fiú_20!F3)</f>
        <v>-</v>
      </c>
      <c r="G32" s="77" t="str">
        <f>IF(Áik_Zlpu_Fiú_20!G3=0,"-",Áik_Zlpu_Fiú_20!G3)</f>
        <v>-</v>
      </c>
      <c r="H32" s="77" t="str">
        <f>IF(Áik_Zlpu_Fiú_20!H3=0,"-",Áik_Zlpu_Fiú_20!H3)</f>
        <v>-</v>
      </c>
      <c r="I32" s="77" t="str">
        <f>IF(Áik_Zlpu_Fiú_20!I3=0,"-",Áik_Zlpu_Fiú_20!I3)</f>
        <v>-</v>
      </c>
      <c r="J32" s="77" t="str">
        <f>IF(Áik_Zlpu_Fiú_20!J3=0,"-",Áik_Zlpu_Fiú_20!J3)</f>
        <v>-</v>
      </c>
      <c r="K32" s="77" t="str">
        <f>IF(Áik_Zlpu_Fiú_20!K3=0,"-",Áik_Zlpu_Fiú_20!K3)</f>
        <v>-</v>
      </c>
    </row>
    <row r="33" spans="1:11" ht="13.5" customHeight="1" x14ac:dyDescent="0.2">
      <c r="A33" s="77" t="s">
        <v>19</v>
      </c>
      <c r="B33" s="59" t="str">
        <f>IF(Áik_Zlpu_Fiú_20!B4=0,"-",Áik_Zlpu_Fiú_20!B4)</f>
        <v>-</v>
      </c>
      <c r="C33" s="59" t="str">
        <f>IF(Áik_Zlpu_Fiú_20!C4=0,"-",Áik_Zlpu_Fiú_20!C4)</f>
        <v>-</v>
      </c>
      <c r="D33" s="59" t="str">
        <f>IF(Áik_Zlpu_Fiú_20!D4=0,"-",Áik_Zlpu_Fiú_20!D4)</f>
        <v>-</v>
      </c>
      <c r="E33" s="59" t="str">
        <f>IF(Áik_Zlpu_Fiú_20!E4=0,"-",Áik_Zlpu_Fiú_20!E4)</f>
        <v>-</v>
      </c>
      <c r="F33" s="77" t="str">
        <f>IF(Áik_Zlpu_Fiú_20!F4=0,"-",Áik_Zlpu_Fiú_20!F4)</f>
        <v>-</v>
      </c>
      <c r="G33" s="77" t="str">
        <f>IF(Áik_Zlpu_Fiú_20!G4=0,"-",Áik_Zlpu_Fiú_20!G4)</f>
        <v>-</v>
      </c>
      <c r="H33" s="77" t="str">
        <f>IF(Áik_Zlpu_Fiú_20!H4=0,"-",Áik_Zlpu_Fiú_20!H4)</f>
        <v>-</v>
      </c>
      <c r="I33" s="77" t="str">
        <f>IF(Áik_Zlpu_Fiú_20!I4=0,"-",Áik_Zlpu_Fiú_20!I4)</f>
        <v>-</v>
      </c>
      <c r="J33" s="77" t="str">
        <f>IF(Áik_Zlpu_Fiú_20!J4=0,"-",Áik_Zlpu_Fiú_20!J4)</f>
        <v>-</v>
      </c>
      <c r="K33" s="77" t="str">
        <f>IF(Áik_Zlpu_Fiú_20!K4=0,"-",Áik_Zlpu_Fiú_20!K4)</f>
        <v>-</v>
      </c>
    </row>
    <row r="34" spans="1:11" ht="13.5" customHeight="1" x14ac:dyDescent="0.2">
      <c r="A34" s="77" t="s">
        <v>20</v>
      </c>
      <c r="B34" s="59" t="str">
        <f>IF(Áik_Zlpu_Fiú_20!B5=0,"-",Áik_Zlpu_Fiú_20!B5)</f>
        <v>-</v>
      </c>
      <c r="C34" s="59" t="str">
        <f>IF(Áik_Zlpu_Fiú_20!C5=0,"-",Áik_Zlpu_Fiú_20!C5)</f>
        <v>-</v>
      </c>
      <c r="D34" s="59" t="str">
        <f>IF(Áik_Zlpu_Fiú_20!D5=0,"-",Áik_Zlpu_Fiú_20!D5)</f>
        <v>-</v>
      </c>
      <c r="E34" s="59" t="str">
        <f>IF(Áik_Zlpu_Fiú_20!E5=0,"-",Áik_Zlpu_Fiú_20!E5)</f>
        <v>-</v>
      </c>
      <c r="F34" s="77" t="str">
        <f>IF(Áik_Zlpu_Fiú_20!F5=0,"-",Áik_Zlpu_Fiú_20!F5)</f>
        <v>-</v>
      </c>
      <c r="G34" s="77" t="str">
        <f>IF(Áik_Zlpu_Fiú_20!G5=0,"-",Áik_Zlpu_Fiú_20!G5)</f>
        <v>-</v>
      </c>
      <c r="H34" s="77" t="str">
        <f>IF(Áik_Zlpu_Fiú_20!H5=0,"-",Áik_Zlpu_Fiú_20!H5)</f>
        <v>-</v>
      </c>
      <c r="I34" s="77" t="str">
        <f>IF(Áik_Zlpu_Fiú_20!I5=0,"-",Áik_Zlpu_Fiú_20!I5)</f>
        <v>-</v>
      </c>
      <c r="J34" s="77" t="str">
        <f>IF(Áik_Zlpu_Fiú_20!J5=0,"-",Áik_Zlpu_Fiú_20!J5)</f>
        <v>-</v>
      </c>
      <c r="K34" s="77" t="str">
        <f>IF(Áik_Zlpu_Fiú_20!K5=0,"-",Áik_Zlpu_Fiú_20!K5)</f>
        <v>-</v>
      </c>
    </row>
    <row r="35" spans="1:11" ht="13.5" customHeight="1" x14ac:dyDescent="0.2">
      <c r="A35" s="77"/>
      <c r="F35" s="77"/>
      <c r="G35" s="77"/>
      <c r="H35" s="77"/>
      <c r="I35" s="77"/>
      <c r="J35" s="77"/>
      <c r="K35" s="75"/>
    </row>
    <row r="36" spans="1:11" ht="13.5" customHeight="1" x14ac:dyDescent="0.2">
      <c r="A36" s="78" t="s">
        <v>25</v>
      </c>
      <c r="F36" s="77"/>
      <c r="G36" s="77"/>
      <c r="H36" s="77"/>
      <c r="I36" s="77"/>
      <c r="J36" s="77"/>
      <c r="K36" s="75"/>
    </row>
    <row r="37" spans="1:11" ht="13.5" customHeight="1" x14ac:dyDescent="0.2">
      <c r="A37" s="77"/>
      <c r="B37" s="76" t="s">
        <v>123</v>
      </c>
      <c r="F37" s="77"/>
      <c r="G37" s="77"/>
      <c r="H37" s="77"/>
      <c r="I37" s="77"/>
      <c r="J37" s="77"/>
      <c r="K37" s="75"/>
    </row>
    <row r="38" spans="1:11" ht="13.5" customHeight="1" x14ac:dyDescent="0.2">
      <c r="A38" s="77" t="s">
        <v>18</v>
      </c>
      <c r="B38" s="59" t="str">
        <f>IF(Áik_Zlpu_Fiú_20!B3=0,"-",Áik_Zlpu_Fiú_20!B3)</f>
        <v>-</v>
      </c>
      <c r="C38" s="77" t="str">
        <f>IF(Áik_Zlpu_Fiú_20!C3=0,"-",Áik_Zlpu_Fiú_20!C3)</f>
        <v>-</v>
      </c>
      <c r="F38" s="77"/>
      <c r="G38" s="77"/>
      <c r="H38" s="77"/>
      <c r="I38" s="77"/>
      <c r="J38" s="77"/>
      <c r="K38" s="75"/>
    </row>
    <row r="39" spans="1:11" ht="13.5" customHeight="1" x14ac:dyDescent="0.2">
      <c r="A39" s="77" t="s">
        <v>19</v>
      </c>
      <c r="B39" s="59" t="str">
        <f>IF(Áik_Zlpu_Fiú_20!B4=0,"-",Áik_Zlpu_Fiú_20!B4)</f>
        <v>-</v>
      </c>
      <c r="C39" s="77" t="str">
        <f>IF(Áik_Zlpu_Fiú_20!C4=0,"-",Áik_Zlpu_Fiú_20!C4)</f>
        <v>-</v>
      </c>
      <c r="F39" s="77"/>
      <c r="G39" s="77"/>
      <c r="H39" s="77"/>
      <c r="I39" s="77"/>
      <c r="J39" s="77"/>
      <c r="K39" s="75"/>
    </row>
    <row r="40" spans="1:11" ht="13.5" customHeight="1" x14ac:dyDescent="0.2">
      <c r="A40" s="77" t="s">
        <v>20</v>
      </c>
      <c r="B40" s="59" t="str">
        <f>IF(Áik_Zlpu_Fiú_20!B5=0,"-",Áik_Zlpu_Fiú_20!B5)</f>
        <v>-</v>
      </c>
      <c r="C40" s="77" t="str">
        <f>IF(Áik_Zlpu_Fiú_20!C5=0,"-",Áik_Zlpu_Fiú_20!C5)</f>
        <v>-</v>
      </c>
      <c r="F40" s="77"/>
      <c r="G40" s="77"/>
      <c r="H40" s="77"/>
      <c r="I40" s="77"/>
      <c r="J40" s="77"/>
      <c r="K40" s="75"/>
    </row>
    <row r="41" spans="1:11" ht="13.5" customHeight="1" x14ac:dyDescent="0.2">
      <c r="A41" s="77"/>
      <c r="F41" s="77"/>
      <c r="G41" s="77"/>
      <c r="H41" s="77"/>
      <c r="I41" s="77"/>
      <c r="J41" s="77"/>
      <c r="K41" s="75"/>
    </row>
    <row r="42" spans="1:11" ht="13.5" customHeight="1" x14ac:dyDescent="0.2">
      <c r="A42" s="78" t="s">
        <v>44</v>
      </c>
      <c r="F42" s="77"/>
      <c r="G42" s="77"/>
      <c r="H42" s="77"/>
      <c r="I42" s="77"/>
      <c r="J42" s="77"/>
      <c r="K42" s="75"/>
    </row>
    <row r="43" spans="1:11" ht="13.5" customHeight="1" x14ac:dyDescent="0.2">
      <c r="A43" s="75" t="s">
        <v>18</v>
      </c>
      <c r="B43" s="104" t="str">
        <f>IF(KI_Zlpu_Fiú_20!B3=0,"-",KI_Zlpu_Fiú_20!B3)</f>
        <v>-</v>
      </c>
      <c r="C43" s="105" t="str">
        <f>IF(KI_Zlpu_Fiú_20!C3=0,"-",KI_Zlpu_Fiú_20!C3)</f>
        <v>-</v>
      </c>
      <c r="D43" s="104" t="str">
        <f>IF(KI_Zlpu_Fiú_20!D3=0,"-",KI_Zlpu_Fiú_20!D3)</f>
        <v>-</v>
      </c>
      <c r="E43" s="104" t="str">
        <f>IF(KI_Zlpu_Fiú_20!E3=0,"-",KI_Zlpu_Fiú_20!E3)</f>
        <v>-</v>
      </c>
      <c r="F43" s="105" t="str">
        <f>IF(KI_Zlpu_Fiú_20!F3=0,"-",KI_Zlpu_Fiú_20!F3)</f>
        <v>-</v>
      </c>
      <c r="G43" s="105" t="str">
        <f>IF(KI_Zlpu_Fiú_20!G3=0,"-",KI_Zlpu_Fiú_20!G3)</f>
        <v>-</v>
      </c>
      <c r="H43" s="105" t="str">
        <f>IF(KI_Zlpu_Fiú_20!H3=0,"-",KI_Zlpu_Fiú_20!H3)</f>
        <v>-</v>
      </c>
      <c r="I43" s="105" t="str">
        <f>IF(KI_Zlpu_Fiú_20!I3=0,"-",KI_Zlpu_Fiú_20!I3)</f>
        <v>-</v>
      </c>
      <c r="J43" s="105" t="str">
        <f>IF(KI_Zlpu_Fiú_20!J3=0,"-",KI_Zlpu_Fiú_20!J3)</f>
        <v>-</v>
      </c>
      <c r="K43" s="105" t="str">
        <f>IF(KI_Zlpu_Fiú_20!K3=0,"-",KI_Zlpu_Fiú_20!K3)</f>
        <v>-</v>
      </c>
    </row>
    <row r="44" spans="1:11" ht="13.5" customHeight="1" x14ac:dyDescent="0.2">
      <c r="A44" s="75" t="s">
        <v>19</v>
      </c>
      <c r="B44" s="104" t="str">
        <f>IF(KI_Zlpu_Fiú_20!B4=0,"-",KI_Zlpu_Fiú_20!B4)</f>
        <v>-</v>
      </c>
      <c r="C44" s="105" t="str">
        <f>IF(KI_Zlpu_Fiú_20!C4=0,"-",KI_Zlpu_Fiú_20!C4)</f>
        <v>-</v>
      </c>
      <c r="D44" s="104" t="str">
        <f>IF(KI_Zlpu_Fiú_20!D4=0,"-",KI_Zlpu_Fiú_20!D4)</f>
        <v>-</v>
      </c>
      <c r="E44" s="104" t="str">
        <f>IF(KI_Zlpu_Fiú_20!E4=0,"-",KI_Zlpu_Fiú_20!E4)</f>
        <v>-</v>
      </c>
      <c r="F44" s="105" t="str">
        <f>IF(KI_Zlpu_Fiú_20!F4=0,"-",KI_Zlpu_Fiú_20!F4)</f>
        <v>-</v>
      </c>
      <c r="G44" s="105" t="str">
        <f>IF(KI_Zlpu_Fiú_20!G4=0,"-",KI_Zlpu_Fiú_20!G4)</f>
        <v>-</v>
      </c>
      <c r="H44" s="105" t="str">
        <f>IF(KI_Zlpu_Fiú_20!H4=0,"-",KI_Zlpu_Fiú_20!H4)</f>
        <v>-</v>
      </c>
      <c r="I44" s="105" t="str">
        <f>IF(KI_Zlpu_Fiú_20!I4=0,"-",KI_Zlpu_Fiú_20!I4)</f>
        <v>-</v>
      </c>
      <c r="J44" s="105" t="str">
        <f>IF(KI_Zlpu_Fiú_20!J4=0,"-",KI_Zlpu_Fiú_20!J4)</f>
        <v>-</v>
      </c>
      <c r="K44" s="105" t="str">
        <f>IF(KI_Zlpu_Fiú_20!K4=0,"-",KI_Zlpu_Fiú_20!K4)</f>
        <v>-</v>
      </c>
    </row>
    <row r="45" spans="1:11" ht="13.5" customHeight="1" x14ac:dyDescent="0.2">
      <c r="A45" s="77" t="s">
        <v>20</v>
      </c>
      <c r="B45" s="104" t="str">
        <f>IF(KI_Zlpu_Fiú_20!B5=0,"-",KI_Zlpu_Fiú_20!B5)</f>
        <v>-</v>
      </c>
      <c r="C45" s="105" t="str">
        <f>IF(KI_Zlpu_Fiú_20!C5=0,"-",KI_Zlpu_Fiú_20!C5)</f>
        <v>-</v>
      </c>
      <c r="D45" s="104" t="str">
        <f>IF(KI_Zlpu_Fiú_20!D5=0,"-",KI_Zlpu_Fiú_20!D5)</f>
        <v>-</v>
      </c>
      <c r="E45" s="104" t="str">
        <f>IF(KI_Zlpu_Fiú_20!E5=0,"-",KI_Zlpu_Fiú_20!E5)</f>
        <v>-</v>
      </c>
      <c r="F45" s="105" t="str">
        <f>IF(KI_Zlpu_Fiú_20!F5=0,"-",KI_Zlpu_Fiú_20!F5)</f>
        <v>-</v>
      </c>
      <c r="G45" s="105" t="str">
        <f>IF(KI_Zlpu_Fiú_20!G5=0,"-",KI_Zlpu_Fiú_20!G5)</f>
        <v>-</v>
      </c>
      <c r="H45" s="105" t="str">
        <f>IF(KI_Zlpu_Fiú_20!H5=0,"-",KI_Zlpu_Fiú_20!H5)</f>
        <v>-</v>
      </c>
      <c r="I45" s="105" t="str">
        <f>IF(KI_Zlpu_Fiú_20!I5=0,"-",KI_Zlpu_Fiú_20!I5)</f>
        <v>-</v>
      </c>
      <c r="J45" s="105" t="str">
        <f>IF(KI_Zlpu_Fiú_20!J5=0,"-",KI_Zlpu_Fiú_20!J5)</f>
        <v>-</v>
      </c>
      <c r="K45" s="105" t="str">
        <f>IF(KI_Zlpu_Fiú_20!K5=0,"-",KI_Zlpu_Fiú_20!K5)</f>
        <v>-</v>
      </c>
    </row>
    <row r="46" spans="1:11" ht="13.5" customHeight="1" x14ac:dyDescent="0.2">
      <c r="A46" s="77"/>
      <c r="B46"/>
      <c r="C46"/>
      <c r="D46"/>
      <c r="E46"/>
      <c r="F46" s="106"/>
      <c r="G46" s="106"/>
      <c r="H46" s="106"/>
      <c r="I46" s="106"/>
      <c r="J46" s="106"/>
      <c r="K46" s="75"/>
    </row>
    <row r="47" spans="1:11" ht="13.5" customHeight="1" x14ac:dyDescent="0.2">
      <c r="A47" s="80" t="s">
        <v>45</v>
      </c>
      <c r="B47" s="76"/>
      <c r="C47" s="76"/>
      <c r="D47" s="76"/>
      <c r="E47" s="76"/>
      <c r="F47" s="106"/>
      <c r="G47" s="106"/>
      <c r="H47" s="106"/>
      <c r="I47" s="106"/>
      <c r="J47" s="106"/>
      <c r="K47" s="75"/>
    </row>
    <row r="48" spans="1:11" ht="13.5" customHeight="1" x14ac:dyDescent="0.2">
      <c r="A48" s="77"/>
      <c r="B48" s="76" t="str">
        <f>B37</f>
        <v>Veszprém megye</v>
      </c>
      <c r="C48"/>
      <c r="D48"/>
      <c r="E48"/>
      <c r="F48" s="106"/>
      <c r="G48" s="106"/>
      <c r="H48" s="106"/>
      <c r="I48" s="106"/>
      <c r="J48" s="106"/>
      <c r="K48" s="75"/>
    </row>
    <row r="49" spans="1:11" ht="13.5" customHeight="1" x14ac:dyDescent="0.2">
      <c r="A49" s="77" t="s">
        <v>18</v>
      </c>
      <c r="B49" s="104" t="str">
        <f>IF(KI_Zlpu_Fiú_20!B3=0,"-",KI_Zlpu_Fiú_20!B3)</f>
        <v>-</v>
      </c>
      <c r="C49" s="105" t="str">
        <f>IF(KI_Zlpu_Fiú_20!C3=0,"-",KI_Zlpu_Fiú_20!C3)</f>
        <v>-</v>
      </c>
      <c r="D49"/>
      <c r="E49"/>
      <c r="F49" s="106"/>
      <c r="G49" s="106"/>
      <c r="H49" s="106"/>
      <c r="I49" s="106"/>
      <c r="J49" s="106"/>
      <c r="K49" s="75"/>
    </row>
    <row r="50" spans="1:11" ht="13.5" customHeight="1" x14ac:dyDescent="0.2">
      <c r="A50" s="77" t="s">
        <v>19</v>
      </c>
      <c r="B50" s="104" t="str">
        <f>IF(KI_Zlpu_Fiú_20!B4=0,"-",KI_Zlpu_Fiú_20!B4)</f>
        <v>-</v>
      </c>
      <c r="C50" s="105" t="str">
        <f>IF(KI_Zlpu_Fiú_20!C4=0,"-",KI_Zlpu_Fiú_20!C4)</f>
        <v>-</v>
      </c>
      <c r="D50"/>
      <c r="E50"/>
      <c r="F50" s="106"/>
      <c r="G50" s="106"/>
      <c r="H50" s="106"/>
      <c r="I50" s="106"/>
      <c r="J50" s="106"/>
      <c r="K50" s="75"/>
    </row>
    <row r="51" spans="1:11" ht="13.5" customHeight="1" x14ac:dyDescent="0.2">
      <c r="A51" s="77" t="s">
        <v>20</v>
      </c>
      <c r="B51" s="104" t="str">
        <f>IF(KI_Zlpu_Fiú_20!B5=0,"-",KI_Zlpu_Fiú_20!B5)</f>
        <v>-</v>
      </c>
      <c r="C51" s="105" t="str">
        <f>IF(KI_Zlpu_Fiú_20!C5=0,"-",KI_Zlpu_Fiú_20!C5)</f>
        <v>-</v>
      </c>
      <c r="D51"/>
      <c r="E51"/>
      <c r="F51" s="106"/>
      <c r="G51" s="106"/>
      <c r="H51" s="106"/>
      <c r="I51" s="106"/>
      <c r="J51" s="106"/>
      <c r="K51" s="75"/>
    </row>
    <row r="52" spans="1:11" ht="13.5" customHeight="1" x14ac:dyDescent="0.2">
      <c r="A52" s="77"/>
      <c r="B52"/>
      <c r="C52"/>
      <c r="D52"/>
      <c r="E52"/>
      <c r="F52" s="106"/>
      <c r="G52" s="106"/>
      <c r="H52" s="106"/>
      <c r="I52" s="106"/>
      <c r="J52" s="106"/>
      <c r="K52" s="75"/>
    </row>
    <row r="53" spans="1:11" ht="13.5" customHeight="1" x14ac:dyDescent="0.2">
      <c r="A53" s="78" t="s">
        <v>28</v>
      </c>
      <c r="B53"/>
      <c r="C53"/>
      <c r="D53"/>
      <c r="E53"/>
      <c r="F53" s="106"/>
      <c r="G53" s="106"/>
      <c r="H53" s="106"/>
      <c r="I53" s="106"/>
      <c r="J53" s="106"/>
      <c r="K53" s="75"/>
    </row>
    <row r="54" spans="1:11" ht="13.5" customHeight="1" x14ac:dyDescent="0.2">
      <c r="A54" s="75" t="s">
        <v>18</v>
      </c>
      <c r="B54" s="76" t="str">
        <f>IF(Áik_nylpu_Leány_20!B3=0,"-",Áik_nylpu_Leány_20!B3)</f>
        <v>Kalocsa Rebeka</v>
      </c>
      <c r="C54" s="76">
        <f>IF(Áik_nylpu_Leány_20!C3=0,"-",Áik_nylpu_Leány_20!C3)</f>
        <v>2010</v>
      </c>
      <c r="D54" s="76" t="str">
        <f>IF(Áik_nylpu_Leány_20!D3=0,"-",Áik_nylpu_Leány_20!D3)</f>
        <v>Zirc</v>
      </c>
      <c r="E54" s="76" t="str">
        <f>IF(Áik_nylpu_Leány_20!E3=0,"-",Áik_nylpu_Leány_20!E3)</f>
        <v>Reguly Általános Iskola Zirc</v>
      </c>
      <c r="F54" s="75" t="str">
        <f>IF(Áik_nylpu_Leány_20!F3=0,"-",Áik_nylpu_Leány_20!F3)</f>
        <v>Veszprém</v>
      </c>
      <c r="G54" s="75">
        <f>IF(Áik_nylpu_Leány_20!G3=0,"-",Áik_nylpu_Leány_20!G3)</f>
        <v>79</v>
      </c>
      <c r="H54" s="75">
        <f>IF(Áik_nylpu_Leány_20!H3=0,"-",Áik_nylpu_Leány_20!H3)</f>
        <v>84</v>
      </c>
      <c r="I54" s="77">
        <f>IF(Áik_nylpu_Leány_20!G3=0,"-",Áik_nylpu_Leány_20!G3)</f>
        <v>79</v>
      </c>
      <c r="J54" s="77">
        <f>IF(Áik_nylpu_Leány_20!H3=0,"-",Áik_nylpu_Leány_20!H3)</f>
        <v>84</v>
      </c>
      <c r="K54" s="75">
        <f>IF(Áik_nylpu_Leány_20!I3=0,"-",Áik_nylpu_Leány_20!I3)</f>
        <v>163</v>
      </c>
    </row>
    <row r="55" spans="1:11" ht="13.5" customHeight="1" x14ac:dyDescent="0.2">
      <c r="A55" s="75" t="s">
        <v>19</v>
      </c>
      <c r="B55" s="76" t="str">
        <f>IF(Áik_nylpu_Leány_20!B4=0,"-",Áik_nylpu_Leány_20!B4)</f>
        <v>Meiczinger Kitti</v>
      </c>
      <c r="C55" s="76">
        <f>IF(Áik_nylpu_Leány_20!C4=0,"-",Áik_nylpu_Leány_20!C4)</f>
        <v>2008</v>
      </c>
      <c r="D55" s="76" t="str">
        <f>IF(Áik_nylpu_Leány_20!D4=0,"-",Áik_nylpu_Leány_20!D4)</f>
        <v>Ajka</v>
      </c>
      <c r="E55" s="76" t="str">
        <f>IF(Áik_nylpu_Leány_20!E4=0,"-",Áik_nylpu_Leány_20!E4)</f>
        <v>Ajkai Eötvös-Kossuth Általános Iskola</v>
      </c>
      <c r="F55" s="75" t="str">
        <f>IF(Áik_nylpu_Leány_20!F4=0,"-",Áik_nylpu_Leány_20!F4)</f>
        <v>Veszprém</v>
      </c>
      <c r="G55" s="106"/>
      <c r="H55" s="106"/>
      <c r="I55" s="77">
        <f>IF(Áik_nylpu_Leány_20!G4=0,"-",Áik_nylpu_Leány_20!G4)</f>
        <v>86</v>
      </c>
      <c r="J55" s="77">
        <f>IF(Áik_nylpu_Leány_20!H4=0,"-",Áik_nylpu_Leány_20!H4)</f>
        <v>58</v>
      </c>
      <c r="K55" s="75">
        <f>IF(Áik_nylpu_Leány_20!I4=0,"-",Áik_nylpu_Leány_20!I4)</f>
        <v>144</v>
      </c>
    </row>
    <row r="56" spans="1:11" ht="13.5" customHeight="1" x14ac:dyDescent="0.2">
      <c r="A56" s="77" t="s">
        <v>20</v>
      </c>
      <c r="B56" s="76" t="str">
        <f>IF(Áik_nylpu_Leány_20!B5=0,"-",Áik_nylpu_Leány_20!B5)</f>
        <v>Szöllőskei Hanga</v>
      </c>
      <c r="C56" s="76">
        <f>IF(Áik_nylpu_Leány_20!C5=0,"-",Áik_nylpu_Leány_20!C5)</f>
        <v>2010</v>
      </c>
      <c r="D56" s="76" t="str">
        <f>IF(Áik_nylpu_Leány_20!D5=0,"-",Áik_nylpu_Leány_20!D5)</f>
        <v>Zirc</v>
      </c>
      <c r="E56" s="76" t="str">
        <f>IF(Áik_nylpu_Leány_20!E5=0,"-",Áik_nylpu_Leány_20!E5)</f>
        <v>Reguly Általános Iskola Zirc</v>
      </c>
      <c r="F56" s="75" t="str">
        <f>IF(Áik_nylpu_Leány_20!F5=0,"-",Áik_nylpu_Leány_20!F5)</f>
        <v>Veszprém</v>
      </c>
      <c r="G56" s="106"/>
      <c r="H56" s="106"/>
      <c r="I56" s="77">
        <f>IF(Áik_nylpu_Leány_20!G5=0,"-",Áik_nylpu_Leány_20!G5)</f>
        <v>65</v>
      </c>
      <c r="J56" s="77">
        <f>IF(Áik_nylpu_Leány_20!H5=0,"-",Áik_nylpu_Leány_20!H5)</f>
        <v>48</v>
      </c>
      <c r="K56" s="75">
        <f>IF(Áik_nylpu_Leány_20!I5=0,"-",Áik_nylpu_Leány_20!I5)</f>
        <v>113</v>
      </c>
    </row>
    <row r="57" spans="1:11" ht="13.5" customHeight="1" x14ac:dyDescent="0.2">
      <c r="A57" s="77"/>
      <c r="B57"/>
      <c r="C57"/>
      <c r="D57"/>
      <c r="E57"/>
      <c r="F57" s="106"/>
      <c r="G57" s="106"/>
      <c r="H57" s="106"/>
      <c r="I57" s="106"/>
      <c r="J57" s="106"/>
      <c r="K57" s="75"/>
    </row>
    <row r="58" spans="1:11" ht="13.5" customHeight="1" x14ac:dyDescent="0.2">
      <c r="A58" s="59" t="s">
        <v>29</v>
      </c>
      <c r="F58" s="77"/>
      <c r="G58" s="77"/>
      <c r="H58" s="77"/>
      <c r="I58" s="77"/>
      <c r="J58" s="77"/>
      <c r="K58" s="75"/>
    </row>
    <row r="59" spans="1:11" ht="13.5" customHeight="1" x14ac:dyDescent="0.2">
      <c r="B59" s="76" t="str">
        <f>B48</f>
        <v>Veszprém megye</v>
      </c>
      <c r="F59" s="77"/>
      <c r="G59" s="77"/>
      <c r="H59" s="77"/>
      <c r="I59" s="77"/>
      <c r="J59" s="77"/>
      <c r="K59" s="75"/>
    </row>
    <row r="60" spans="1:11" ht="13.5" customHeight="1" x14ac:dyDescent="0.2">
      <c r="A60" s="75" t="s">
        <v>18</v>
      </c>
      <c r="B60" s="59" t="str">
        <f>IF(Áik_nylpu_Leány_20!B3=0,"-",Áik_nylpu_Leány_20!B3)</f>
        <v>Kalocsa Rebeka</v>
      </c>
      <c r="C60" s="77">
        <f>IF(Áik_nylpu_Leány_20!C3=0,"-",Áik_nylpu_Leány_20!C3)</f>
        <v>2010</v>
      </c>
      <c r="D60" s="59" t="str">
        <f>IF(Áik_nylpu_Leány_20!D3=0,"-",Áik_nylpu_Leány_20!D3)</f>
        <v>Zirc</v>
      </c>
      <c r="E60" s="59" t="str">
        <f>IF(Áik_nylpu_Leány_20!E3=0,"-",Áik_nylpu_Leány_20!E3)</f>
        <v>Reguly Általános Iskola Zirc</v>
      </c>
      <c r="F60" s="77" t="str">
        <f>IF(Áik_nylpu_Leány_20!F3=0,"-",Áik_nylpu_Leány_20!F3)</f>
        <v>Veszprém</v>
      </c>
      <c r="G60" s="75">
        <f>IF(Áik_nylpu_Leány_20!G3=0,"-",Áik_nylpu_Leány_20!G3)</f>
        <v>79</v>
      </c>
      <c r="H60" s="75">
        <f>IF(Áik_nylpu_Leány_20!H3=0,"-",Áik_nylpu_Leány_20!H3)</f>
        <v>84</v>
      </c>
      <c r="I60" s="77">
        <f>IF(Áik_nylpu_Leány_20!G3=0,"-",Áik_nylpu_Leány_20!G3)</f>
        <v>79</v>
      </c>
      <c r="J60" s="77">
        <f>IF(Áik_nylpu_Leány_20!H3=0,"-",Áik_nylpu_Leány_20!H3)</f>
        <v>84</v>
      </c>
      <c r="K60" s="75">
        <f>IF(Áik_nylpu_Leány_20!I3=0,"-",Áik_nylpu_Leány_20!I3)</f>
        <v>163</v>
      </c>
    </row>
    <row r="61" spans="1:11" ht="13.5" customHeight="1" x14ac:dyDescent="0.2">
      <c r="A61" s="75" t="s">
        <v>19</v>
      </c>
      <c r="B61" s="59" t="s">
        <v>90</v>
      </c>
      <c r="C61" s="77">
        <v>2008</v>
      </c>
      <c r="D61" s="59" t="s">
        <v>117</v>
      </c>
      <c r="E61" t="s">
        <v>66</v>
      </c>
      <c r="F61" s="106" t="s">
        <v>57</v>
      </c>
      <c r="G61" s="106"/>
      <c r="H61" s="106"/>
      <c r="I61" s="106">
        <v>86</v>
      </c>
      <c r="J61" s="106">
        <v>58</v>
      </c>
      <c r="K61" s="75">
        <v>144</v>
      </c>
    </row>
    <row r="62" spans="1:11" ht="13.5" customHeight="1" x14ac:dyDescent="0.2">
      <c r="A62" s="77" t="s">
        <v>20</v>
      </c>
      <c r="B62" s="59" t="s">
        <v>91</v>
      </c>
      <c r="C62" s="77">
        <v>2010</v>
      </c>
      <c r="D62" s="59" t="s">
        <v>62</v>
      </c>
      <c r="E62" t="s">
        <v>89</v>
      </c>
      <c r="F62" s="106" t="s">
        <v>57</v>
      </c>
      <c r="G62" s="106"/>
      <c r="H62" s="106"/>
      <c r="I62" s="106">
        <v>65</v>
      </c>
      <c r="J62" s="106">
        <v>48</v>
      </c>
      <c r="K62" s="75">
        <v>113</v>
      </c>
    </row>
    <row r="63" spans="1:11" ht="13.5" customHeight="1" x14ac:dyDescent="0.2">
      <c r="F63" s="77"/>
      <c r="G63" s="77"/>
      <c r="H63" s="77"/>
      <c r="I63" s="77"/>
      <c r="J63" s="77"/>
      <c r="K63" s="75"/>
    </row>
    <row r="64" spans="1:11" ht="13.5" customHeight="1" x14ac:dyDescent="0.2">
      <c r="A64" s="59" t="s">
        <v>30</v>
      </c>
      <c r="F64" s="77"/>
      <c r="G64" s="77"/>
      <c r="H64" s="77"/>
      <c r="I64" s="77"/>
      <c r="J64" s="77"/>
      <c r="K64" s="75"/>
    </row>
    <row r="65" spans="1:11" ht="13.5" customHeight="1" x14ac:dyDescent="0.2">
      <c r="A65" s="75" t="s">
        <v>18</v>
      </c>
      <c r="B65" s="76" t="str">
        <f>IF(KI_nylpu_Leány_20!B3=0,"-",KI_nylpu_Leány_20!B3)</f>
        <v>Dömsödi Renáta</v>
      </c>
      <c r="C65" s="75">
        <f>IF(KI_nylpu_Leány_20!C3=0,"-",KI_nylpu_Leány_20!C3)</f>
        <v>2005</v>
      </c>
      <c r="D65" s="76" t="str">
        <f>IF(KI_nylpu_Leány_20!D3=0,"-",KI_nylpu_Leány_20!D3)</f>
        <v>Zirc</v>
      </c>
      <c r="E65" s="76" t="str">
        <f>IF(KI_nylpu_Leány_20!E3=0,"-",KI_nylpu_Leány_20!E3)</f>
        <v>III. Béla Gimnázium Zirc</v>
      </c>
      <c r="F65" s="75" t="str">
        <f>IF(KI_nylpu_Leány_20!F3=0,"-",KI_nylpu_Leány_20!F3)</f>
        <v>Veszprém</v>
      </c>
      <c r="G65" s="75">
        <f>IF(KI_nylpu_Leány_20!G3=0,"-",KI_nylpu_Leány_20!G3)</f>
        <v>87</v>
      </c>
      <c r="H65" s="75">
        <f>IF(KI_nylpu_Leány_20!H3=0,"-",KI_nylpu_Leány_20!H3)</f>
        <v>78</v>
      </c>
      <c r="I65" s="77">
        <f>IF(KI_nylpu_Leány_20!G3=0,"-",KI_nylpu_Leány_20!G3)</f>
        <v>87</v>
      </c>
      <c r="J65" s="77">
        <f>KI_nylpu_Leány_20!H3</f>
        <v>78</v>
      </c>
      <c r="K65" s="75">
        <f>KI_nylpu_Leány_20!I3</f>
        <v>165</v>
      </c>
    </row>
    <row r="66" spans="1:11" ht="13.5" customHeight="1" x14ac:dyDescent="0.2">
      <c r="A66" s="75" t="s">
        <v>19</v>
      </c>
      <c r="B66" s="76" t="str">
        <f>IF(KI_nylpu_Leány_20!B4=0,"-",KI_nylpu_Leány_20!B4)</f>
        <v>Tóth Zsófia</v>
      </c>
      <c r="C66" s="75">
        <f>IF(KI_nylpu_Leány_20!C4=0,"-",KI_nylpu_Leány_20!C4)</f>
        <v>2005</v>
      </c>
      <c r="D66" s="76" t="str">
        <f>IF(KI_nylpu_Leány_20!D4=0,"-",KI_nylpu_Leány_20!D4)</f>
        <v>Ajka</v>
      </c>
      <c r="E66" s="76" t="str">
        <f>IF(KI_nylpu_Leány_20!E4=0,"-",KI_nylpu_Leány_20!E4)</f>
        <v>Ajkai Bród Imre Gimnázium</v>
      </c>
      <c r="F66" s="75" t="str">
        <f>IF(KI_nylpu_Leány_20!F4=0,"-",KI_nylpu_Leány_20!F4)</f>
        <v>Veszprém</v>
      </c>
      <c r="G66" s="106"/>
      <c r="H66" s="106"/>
      <c r="I66" s="77">
        <f>IF(KI_nylpu_Leány_20!G4=0,"-",KI_nylpu_Leány_20!G4)</f>
        <v>83</v>
      </c>
      <c r="J66" s="77">
        <f>KI_nylpu_Leány_20!H4</f>
        <v>75</v>
      </c>
      <c r="K66" s="75">
        <f>KI_nylpu_Leány_20!I4</f>
        <v>158</v>
      </c>
    </row>
    <row r="67" spans="1:11" ht="13.5" customHeight="1" x14ac:dyDescent="0.2">
      <c r="A67" s="75" t="s">
        <v>20</v>
      </c>
      <c r="B67" s="76" t="str">
        <f>IF(KI_nylpu_Leány_20!B5=0,"-",KI_nylpu_Leány_20!B5)</f>
        <v xml:space="preserve">Kardos Zsanett </v>
      </c>
      <c r="C67" s="75">
        <f>IF(KI_nylpu_Leány_20!C5=0,"-",KI_nylpu_Leány_20!C5)</f>
        <v>2007</v>
      </c>
      <c r="D67" s="76" t="str">
        <f>IF(KI_nylpu_Leány_20!D5=0,"-",KI_nylpu_Leány_20!D5)</f>
        <v>Zirc</v>
      </c>
      <c r="E67" s="76" t="str">
        <f>IF(KI_nylpu_Leány_20!E5=0,"-",KI_nylpu_Leány_20!E5)</f>
        <v>PSZC Reguly Antal Szkiskola</v>
      </c>
      <c r="F67" s="75" t="str">
        <f>IF(KI_nylpu_Leány_20!F5=0,"-",KI_nylpu_Leány_20!F5)</f>
        <v>Veszprém</v>
      </c>
      <c r="G67" s="106"/>
      <c r="H67" s="106"/>
      <c r="I67" s="77">
        <f>IF(KI_nylpu_Leány_20!G5=0,"-",KI_nylpu_Leány_20!G5)</f>
        <v>70</v>
      </c>
      <c r="J67" s="77">
        <f>KI_nylpu_Leány_20!H5</f>
        <v>65</v>
      </c>
      <c r="K67" s="75">
        <f>KI_nylpu_Leány_20!I5</f>
        <v>135</v>
      </c>
    </row>
    <row r="68" spans="1:11" ht="13.5" customHeight="1" x14ac:dyDescent="0.2">
      <c r="F68" s="77"/>
      <c r="G68" s="77"/>
      <c r="H68" s="77"/>
      <c r="I68" s="77"/>
      <c r="J68" s="77"/>
      <c r="K68" s="75"/>
    </row>
    <row r="69" spans="1:11" ht="13.5" customHeight="1" x14ac:dyDescent="0.2">
      <c r="A69" s="76" t="s">
        <v>31</v>
      </c>
      <c r="B69" s="76"/>
      <c r="C69" s="76"/>
      <c r="D69" s="76"/>
      <c r="E69" s="76"/>
      <c r="F69" s="77"/>
      <c r="G69" s="77"/>
      <c r="H69" s="77"/>
      <c r="I69" s="77"/>
      <c r="J69" s="77"/>
      <c r="K69" s="75"/>
    </row>
    <row r="70" spans="1:11" ht="13.5" customHeight="1" x14ac:dyDescent="0.2">
      <c r="A70" s="77"/>
      <c r="B70" s="76" t="str">
        <f>B59</f>
        <v>Veszprém megye</v>
      </c>
      <c r="C70" s="76"/>
      <c r="F70" s="77"/>
      <c r="G70" s="77"/>
      <c r="H70" s="77"/>
      <c r="I70" s="77"/>
      <c r="J70" s="77"/>
      <c r="K70" s="75"/>
    </row>
    <row r="71" spans="1:11" ht="13.5" customHeight="1" x14ac:dyDescent="0.2">
      <c r="A71" s="77" t="s">
        <v>18</v>
      </c>
      <c r="B71" s="76" t="str">
        <f>IF(KI_nylpu_Leány_20!B3=0,"-",KI_nylpu_Leány_20!B3)</f>
        <v>Dömsödi Renáta</v>
      </c>
      <c r="C71" s="75">
        <f>IF(KI_nylpu_Leány_20!C3=0,"-",KI_nylpu_Leány_20!C3)</f>
        <v>2005</v>
      </c>
      <c r="D71" s="76" t="str">
        <f>IF(KI_nylpu_Leány_20!D3=0,"-",KI_nylpu_Leány_20!D3)</f>
        <v>Zirc</v>
      </c>
      <c r="E71" s="59" t="str">
        <f>IF(KI_nylpu_Leány_20!E3=0,"-",KI_nylpu_Leány_20!E3)</f>
        <v>III. Béla Gimnázium Zirc</v>
      </c>
      <c r="F71" s="77" t="str">
        <f>IF(KI_nylpu_Leány_20!F3=0,"-",KI_nylpu_Leány_20!F3)</f>
        <v>Veszprém</v>
      </c>
      <c r="G71" s="77">
        <f>IF(KI_nylpu_Leány_20!G3=0,"-",KI_nylpu_Leány_20!G3)</f>
        <v>87</v>
      </c>
      <c r="H71" s="77">
        <f>IF(KI_nylpu_Leány_20!H3=0,"-",KI_nylpu_Leány_20!H3)</f>
        <v>78</v>
      </c>
      <c r="I71" s="77">
        <f>IF(KI_nylpu_Leány_20!G3=0,"-",KI_nylpu_Leány_20!G3)</f>
        <v>87</v>
      </c>
      <c r="J71" s="77">
        <f>IF(KI_nylpu_Leány_20!H3=0,"-",KI_nylpu_Leány_20!H3)</f>
        <v>78</v>
      </c>
      <c r="K71" s="77">
        <f>IF(KI_nylpu_Leány_20!I3=0,"-",KI_nylpu_Leány_20!I3)</f>
        <v>165</v>
      </c>
    </row>
    <row r="72" spans="1:11" ht="13.5" customHeight="1" x14ac:dyDescent="0.2">
      <c r="A72" s="77" t="s">
        <v>19</v>
      </c>
      <c r="B72" s="76" t="str">
        <f>IF(KI_nylpu_Leány_20!B4=0,"-",KI_nylpu_Leány_20!B4)</f>
        <v>Tóth Zsófia</v>
      </c>
      <c r="C72" s="75">
        <f>IF(KI_nylpu_Leány_20!C4=0,"-",KI_nylpu_Leány_20!C4)</f>
        <v>2005</v>
      </c>
      <c r="D72" s="76" t="str">
        <f>IF(KI_nylpu_Leány_20!D4=0,"-",KI_nylpu_Leány_20!D4)</f>
        <v>Ajka</v>
      </c>
      <c r="E72" s="59" t="str">
        <f>IF(KI_nylpu_Leány_20!E4=0,"-",KI_nylpu_Leány_20!E4)</f>
        <v>Ajkai Bród Imre Gimnázium</v>
      </c>
      <c r="F72" s="77" t="str">
        <f>IF(KI_nylpu_Leány_20!F4=0,"-",KI_nylpu_Leány_20!F4)</f>
        <v>Veszprém</v>
      </c>
      <c r="G72" s="77"/>
      <c r="H72" s="77"/>
      <c r="I72" s="77">
        <f>IF(KI_nylpu_Leány_20!G4=0,"-",KI_nylpu_Leány_20!G4)</f>
        <v>83</v>
      </c>
      <c r="J72" s="77">
        <f>IF(KI_nylpu_Leány_20!H4=0,"-",KI_nylpu_Leány_20!H4)</f>
        <v>75</v>
      </c>
      <c r="K72" s="77">
        <f>IF(KI_nylpu_Leány_20!I4=0,"-",KI_nylpu_Leány_20!I4)</f>
        <v>158</v>
      </c>
    </row>
    <row r="73" spans="1:11" ht="13.5" customHeight="1" x14ac:dyDescent="0.2">
      <c r="A73" s="77" t="s">
        <v>20</v>
      </c>
      <c r="B73" s="76" t="str">
        <f>IF(KI_nylpu_Leány_20!B5=0,"-",KI_nylpu_Leány_20!B5)</f>
        <v xml:space="preserve">Kardos Zsanett </v>
      </c>
      <c r="C73" s="75">
        <f>IF(KI_nylpu_Leány_20!C5=0,"-",KI_nylpu_Leány_20!C5)</f>
        <v>2007</v>
      </c>
      <c r="D73" s="76" t="str">
        <f>IF(KI_nylpu_Leány_20!D5=0,"-",KI_nylpu_Leány_20!D5)</f>
        <v>Zirc</v>
      </c>
      <c r="E73" s="59" t="str">
        <f>IF(KI_nylpu_Leány_20!E5=0,"-",KI_nylpu_Leány_20!E5)</f>
        <v>PSZC Reguly Antal Szkiskola</v>
      </c>
      <c r="F73" s="77" t="str">
        <f>IF(KI_nylpu_Leány_20!F5=0,"-",KI_nylpu_Leány_20!F5)</f>
        <v>Veszprém</v>
      </c>
      <c r="G73" s="77"/>
      <c r="H73" s="77"/>
      <c r="I73" s="77">
        <f>IF(KI_nylpu_Leány_20!G5=0,"-",KI_nylpu_Leány_20!G5)</f>
        <v>70</v>
      </c>
      <c r="J73" s="77">
        <f>IF(KI_nylpu_Leány_20!H5=0,"-",KI_nylpu_Leány_20!H5)</f>
        <v>65</v>
      </c>
      <c r="K73" s="77">
        <f>IF(KI_nylpu_Leány_20!I5=0,"-",KI_nylpu_Leány_20!I5)</f>
        <v>135</v>
      </c>
    </row>
    <row r="74" spans="1:11" ht="13.5" customHeight="1" x14ac:dyDescent="0.2">
      <c r="F74" s="77"/>
      <c r="G74" s="77"/>
      <c r="H74" s="77"/>
      <c r="I74" s="77"/>
      <c r="J74" s="77"/>
      <c r="K74" s="75"/>
    </row>
    <row r="75" spans="1:11" ht="13.5" customHeight="1" x14ac:dyDescent="0.2">
      <c r="A75" s="59" t="s">
        <v>32</v>
      </c>
      <c r="F75" s="77"/>
      <c r="G75" s="77"/>
      <c r="H75" s="77"/>
      <c r="I75" s="77"/>
      <c r="J75" s="77"/>
      <c r="K75" s="75"/>
    </row>
    <row r="76" spans="1:11" ht="13.5" customHeight="1" x14ac:dyDescent="0.2">
      <c r="A76" s="77" t="s">
        <v>18</v>
      </c>
      <c r="B76" s="59" t="str">
        <f>IF(Áik_Zlpu_Leány_20!B3=0,"-",Áik_Zlpu_Leány_20!B3)</f>
        <v>-</v>
      </c>
      <c r="C76" s="77" t="str">
        <f>IF(Áik_Zlpu_Leány_20!C3=0,"-",Áik_Zlpu_Leány_20!C3)</f>
        <v>-</v>
      </c>
      <c r="D76" s="59" t="str">
        <f>IF(Áik_Zlpu_Leány_20!D3=0,"-",Áik_Zlpu_Leány_20!D3)</f>
        <v>-</v>
      </c>
      <c r="E76" s="59" t="str">
        <f>IF(Áik_Zlpu_Leány_20!E3=0,"-",Áik_Zlpu_Leány_20!E3)</f>
        <v>-</v>
      </c>
      <c r="F76" s="77" t="str">
        <f>IF(Áik_Zlpu_Leány_20!F3=0,"-",Áik_Zlpu_Leány_20!F3)</f>
        <v>-</v>
      </c>
      <c r="G76" s="77" t="str">
        <f>IF(Áik_Zlpu_Leány_20!G3=0,"-",Áik_Zlpu_Leány_20!G3)</f>
        <v>-</v>
      </c>
      <c r="H76" s="77" t="str">
        <f>IF(Áik_Zlpu_Leány_20!H3=0,"-",Áik_Zlpu_Leány_20!H3)</f>
        <v>-</v>
      </c>
      <c r="I76" s="77" t="str">
        <f>IF(Áik_Zlpu_Leány_20!G3=0,"-",Áik_Zlpu_Leány_20!G3)</f>
        <v>-</v>
      </c>
      <c r="J76" s="77" t="str">
        <f>IF(Áik_Zlpu_Leány_20!H3=0,"-",Áik_Zlpu_Leány_20!H3)</f>
        <v>-</v>
      </c>
      <c r="K76" s="77" t="str">
        <f>IF(Áik_Zlpu_Leány_20!I3=0,"-",Áik_Zlpu_Leány_20!I3)</f>
        <v>-</v>
      </c>
    </row>
    <row r="77" spans="1:11" ht="13.5" customHeight="1" x14ac:dyDescent="0.2">
      <c r="A77" s="77" t="s">
        <v>19</v>
      </c>
      <c r="B77" s="59" t="str">
        <f>IF(Áik_Zlpu_Leány_20!B4=0,"-",Áik_Zlpu_Leány_20!B4)</f>
        <v>-</v>
      </c>
      <c r="C77" s="77" t="str">
        <f>IF(Áik_Zlpu_Leány_20!C4=0,"-",Áik_Zlpu_Leány_20!C4)</f>
        <v>-</v>
      </c>
      <c r="D77" s="59" t="str">
        <f>IF(Áik_Zlpu_Leány_20!D4=0,"-",Áik_Zlpu_Leány_20!D4)</f>
        <v>-</v>
      </c>
      <c r="E77" s="59" t="str">
        <f>IF(Áik_Zlpu_Leány_20!E4=0,"-",Áik_Zlpu_Leány_20!E4)</f>
        <v>-</v>
      </c>
      <c r="F77" s="77" t="str">
        <f>IF(Áik_Zlpu_Leány_20!F4=0,"-",Áik_Zlpu_Leány_20!F4)</f>
        <v>-</v>
      </c>
      <c r="G77" s="77"/>
      <c r="H77" s="77"/>
      <c r="I77" s="77" t="str">
        <f>IF(Áik_Zlpu_Leány_20!G4=0,"-",Áik_Zlpu_Leány_20!G4)</f>
        <v>-</v>
      </c>
      <c r="J77" s="77" t="str">
        <f>IF(Áik_Zlpu_Leány_20!H4=0,"-",Áik_Zlpu_Leány_20!H4)</f>
        <v>-</v>
      </c>
      <c r="K77" s="77" t="str">
        <f>IF(Áik_Zlpu_Leány_20!I4=0,"-",Áik_Zlpu_Leány_20!I4)</f>
        <v>-</v>
      </c>
    </row>
    <row r="78" spans="1:11" ht="13.5" customHeight="1" x14ac:dyDescent="0.2">
      <c r="A78" s="77" t="s">
        <v>20</v>
      </c>
      <c r="B78" s="59" t="str">
        <f>IF(Áik_Zlpu_Leány_20!B5=0,"-",Áik_Zlpu_Leány_20!B5)</f>
        <v>-</v>
      </c>
      <c r="C78" s="77" t="str">
        <f>IF(Áik_Zlpu_Leány_20!C5=0,"-",Áik_Zlpu_Leány_20!C5)</f>
        <v>-</v>
      </c>
      <c r="D78" s="59" t="str">
        <f>IF(Áik_Zlpu_Leány_20!D5=0,"-",Áik_Zlpu_Leány_20!D5)</f>
        <v>-</v>
      </c>
      <c r="E78" s="59" t="str">
        <f>IF(Áik_Zlpu_Leány_20!E5=0,"-",Áik_Zlpu_Leány_20!E5)</f>
        <v>-</v>
      </c>
      <c r="F78" s="77" t="str">
        <f>IF(Áik_Zlpu_Leány_20!F5=0,"-",Áik_Zlpu_Leány_20!F5)</f>
        <v>-</v>
      </c>
      <c r="G78" s="77"/>
      <c r="H78" s="77"/>
      <c r="I78" s="77" t="str">
        <f>IF(Áik_Zlpu_Leány_20!G5=0,"-",Áik_Zlpu_Leány_20!G5)</f>
        <v>-</v>
      </c>
      <c r="J78" s="77" t="str">
        <f>IF(Áik_Zlpu_Leány_20!H5=0,"-",Áik_Zlpu_Leány_20!H5)</f>
        <v>-</v>
      </c>
      <c r="K78" s="77" t="str">
        <f>IF(Áik_Zlpu_Leány_20!I5=0,"-",Áik_Zlpu_Leány_20!I5)</f>
        <v>-</v>
      </c>
    </row>
    <row r="79" spans="1:11" ht="13.5" customHeight="1" x14ac:dyDescent="0.2">
      <c r="F79" s="77"/>
      <c r="G79" s="77"/>
      <c r="H79" s="77"/>
      <c r="I79" s="106"/>
      <c r="J79" s="106"/>
      <c r="K79" s="75"/>
    </row>
    <row r="80" spans="1:11" ht="13.5" customHeight="1" x14ac:dyDescent="0.2">
      <c r="A80" s="59" t="s">
        <v>33</v>
      </c>
      <c r="F80" s="77"/>
      <c r="G80" s="77"/>
      <c r="H80" s="77"/>
      <c r="I80" s="106"/>
      <c r="J80" s="106"/>
      <c r="K80" s="75"/>
    </row>
    <row r="81" spans="1:11" ht="13.5" customHeight="1" x14ac:dyDescent="0.2">
      <c r="B81" s="76" t="str">
        <f>B70</f>
        <v>Veszprém megye</v>
      </c>
      <c r="C81" s="77"/>
      <c r="F81" s="77"/>
      <c r="G81" s="77"/>
      <c r="H81" s="77"/>
      <c r="I81" s="106"/>
      <c r="J81" s="106"/>
      <c r="K81" s="75"/>
    </row>
    <row r="82" spans="1:11" ht="13.5" customHeight="1" x14ac:dyDescent="0.2">
      <c r="A82" s="77" t="s">
        <v>18</v>
      </c>
      <c r="B82" s="59" t="str">
        <f>IF(Áik_Zlpu_Leány_20!B9=0,"-",Áik_Zlpu_Leány_20!B9)</f>
        <v>-</v>
      </c>
      <c r="C82" s="77" t="str">
        <f>IF(Áik_Zlpu_Leány_20!C9=0,"-",Áik_Zlpu_Leány_20!C9)</f>
        <v>-</v>
      </c>
      <c r="D82" s="59" t="str">
        <f>IF(Áik_Zlpu_Leány_20!D9=0,"-",Áik_Zlpu_Leány_20!D9)</f>
        <v>-</v>
      </c>
      <c r="E82" s="59" t="str">
        <f>IF(Áik_Zlpu_Leány_20!E9=0,"-",Áik_Zlpu_Leány_20!E9)</f>
        <v>-</v>
      </c>
      <c r="F82" s="77" t="str">
        <f>IF(Áik_Zlpu_Leány_20!F9=0,"-",Áik_Zlpu_Leány_20!F9)</f>
        <v>-</v>
      </c>
      <c r="G82" s="77" t="str">
        <f>IF(Áik_Zlpu_Leány_20!G9=0,"-",Áik_Zlpu_Leány_20!G9)</f>
        <v>-</v>
      </c>
      <c r="H82" s="77" t="str">
        <f>IF(Áik_Zlpu_Leány_20!H9=0,"-",Áik_Zlpu_Leány_20!H9)</f>
        <v>-</v>
      </c>
      <c r="I82" s="77" t="str">
        <f>IF(Áik_Zlpu_Leány_20!G9=0,"-",Áik_Zlpu_Leány_20!G9)</f>
        <v>-</v>
      </c>
      <c r="J82" s="77" t="str">
        <f>IF(Áik_Zlpu_Leány_20!H9=0,"-",Áik_Zlpu_Leány_20!H9)</f>
        <v>-</v>
      </c>
      <c r="K82" s="77" t="str">
        <f>IF(Áik_Zlpu_Leány_20!I9=0,"-",Áik_Zlpu_Leány_20!I9)</f>
        <v>-</v>
      </c>
    </row>
    <row r="83" spans="1:11" ht="13.5" customHeight="1" x14ac:dyDescent="0.2">
      <c r="A83" s="77" t="s">
        <v>19</v>
      </c>
      <c r="B83" s="59" t="str">
        <f>IF(Áik_Zlpu_Leány_20!B10=0,"-",Áik_Zlpu_Leány_20!B10)</f>
        <v>-</v>
      </c>
      <c r="C83" s="77" t="str">
        <f>IF(Áik_Zlpu_Leány_20!C10=0,"-",Áik_Zlpu_Leány_20!C10)</f>
        <v>-</v>
      </c>
      <c r="D83" s="59" t="str">
        <f>IF(Áik_Zlpu_Leány_20!D10=0,"-",Áik_Zlpu_Leány_20!D10)</f>
        <v>-</v>
      </c>
      <c r="E83" s="59" t="str">
        <f>IF(Áik_Zlpu_Leány_20!E10=0,"-",Áik_Zlpu_Leány_20!E10)</f>
        <v>-</v>
      </c>
      <c r="F83" s="77" t="str">
        <f>IF(Áik_Zlpu_Leány_20!F10=0,"-",Áik_Zlpu_Leány_20!F10)</f>
        <v>-</v>
      </c>
      <c r="G83" s="77"/>
      <c r="H83" s="77"/>
      <c r="I83" s="77" t="str">
        <f>IF(Áik_Zlpu_Leány_20!G10=0,"-",Áik_Zlpu_Leány_20!G10)</f>
        <v>-</v>
      </c>
      <c r="J83" s="77" t="str">
        <f>IF(Áik_Zlpu_Leány_20!H10=0,"-",Áik_Zlpu_Leány_20!H10)</f>
        <v>-</v>
      </c>
      <c r="K83" s="77" t="str">
        <f>IF(Áik_Zlpu_Leány_20!I10=0,"-",Áik_Zlpu_Leány_20!I10)</f>
        <v>-</v>
      </c>
    </row>
    <row r="84" spans="1:11" ht="13.5" customHeight="1" x14ac:dyDescent="0.2">
      <c r="A84" s="77" t="s">
        <v>20</v>
      </c>
      <c r="B84" s="59" t="str">
        <f>IF(Áik_Zlpu_Leány_20!B11=0,"-",Áik_Zlpu_Leány_20!B11)</f>
        <v>-</v>
      </c>
      <c r="C84" s="77" t="str">
        <f>IF(Áik_Zlpu_Leány_20!C11=0,"-",Áik_Zlpu_Leány_20!C11)</f>
        <v>-</v>
      </c>
      <c r="D84" s="59" t="str">
        <f>IF(Áik_Zlpu_Leány_20!D11=0,"-",Áik_Zlpu_Leány_20!D11)</f>
        <v>-</v>
      </c>
      <c r="E84" s="59" t="str">
        <f>IF(Áik_Zlpu_Leány_20!E11=0,"-",Áik_Zlpu_Leány_20!E11)</f>
        <v>-</v>
      </c>
      <c r="F84" s="77" t="str">
        <f>IF(Áik_Zlpu_Leány_20!F11=0,"-",Áik_Zlpu_Leány_20!F11)</f>
        <v>-</v>
      </c>
      <c r="G84" s="77"/>
      <c r="H84" s="77"/>
      <c r="I84" s="77" t="str">
        <f>IF(Áik_Zlpu_Leány_20!G11=0,"-",Áik_Zlpu_Leány_20!G11)</f>
        <v>-</v>
      </c>
      <c r="J84" s="77" t="str">
        <f>IF(Áik_Zlpu_Leány_20!H11=0,"-",Áik_Zlpu_Leány_20!H11)</f>
        <v>-</v>
      </c>
      <c r="K84" s="77" t="str">
        <f>IF(Áik_Zlpu_Leány_20!I11=0,"-",Áik_Zlpu_Leány_20!I11)</f>
        <v>-</v>
      </c>
    </row>
    <row r="85" spans="1:11" ht="13.5" customHeight="1" x14ac:dyDescent="0.2">
      <c r="F85" s="77"/>
      <c r="G85" s="77"/>
      <c r="H85" s="77"/>
      <c r="I85" s="106"/>
      <c r="J85" s="106"/>
      <c r="K85" s="75"/>
    </row>
    <row r="86" spans="1:11" ht="13.5" customHeight="1" x14ac:dyDescent="0.2">
      <c r="A86" s="59" t="s">
        <v>34</v>
      </c>
      <c r="F86" s="77"/>
      <c r="G86" s="77"/>
      <c r="H86" s="77"/>
      <c r="I86" s="106"/>
      <c r="J86" s="106"/>
      <c r="K86" s="75"/>
    </row>
    <row r="87" spans="1:11" ht="13.5" customHeight="1" x14ac:dyDescent="0.2">
      <c r="A87" s="77" t="s">
        <v>18</v>
      </c>
      <c r="B87" s="76" t="str">
        <f>IF('KI_Zlpu_Leány_20 '!B3=0,"-",'KI_Zlpu_Leány_20 '!B3)</f>
        <v>-</v>
      </c>
      <c r="C87" s="75" t="str">
        <f>IF('KI_Zlpu_Leány_20 '!C3=0,"-",'KI_Zlpu_Leány_20 '!C3)</f>
        <v>-</v>
      </c>
      <c r="D87" s="76" t="str">
        <f>IF('KI_Zlpu_Leány_20 '!D3=0,"-",'KI_Zlpu_Leány_20 '!D3)</f>
        <v>-</v>
      </c>
      <c r="E87" s="76" t="str">
        <f>IF('KI_Zlpu_Leány_20 '!E3=0,"-",'KI_Zlpu_Leány_20 '!E3)</f>
        <v>-</v>
      </c>
      <c r="F87" s="75" t="str">
        <f>IF('KI_Zlpu_Leány_20 '!F3=0,"-",'KI_Zlpu_Leány_20 '!F3)</f>
        <v>-</v>
      </c>
      <c r="G87" s="75" t="str">
        <f>IF('KI_Zlpu_Leány_20 '!G3=0,"-",'KI_Zlpu_Leány_20 '!G3)</f>
        <v>-</v>
      </c>
      <c r="H87" s="75" t="str">
        <f>IF('KI_Zlpu_Leány_20 '!H3=0,"-",'KI_Zlpu_Leány_20 '!H3)</f>
        <v>-</v>
      </c>
      <c r="I87" s="75" t="str">
        <f>IF('KI_Zlpu_Leány_20 '!G3=0,"-",'KI_Zlpu_Leány_20 '!G3)</f>
        <v>-</v>
      </c>
      <c r="J87" s="75" t="str">
        <f>IF('KI_Zlpu_Leány_20 '!H3=0,"-",'KI_Zlpu_Leány_20 '!H3)</f>
        <v>-</v>
      </c>
      <c r="K87" s="75" t="str">
        <f>IF('KI_Zlpu_Leány_20 '!I3=0,"-",'KI_Zlpu_Leány_20 '!I3)</f>
        <v>-</v>
      </c>
    </row>
    <row r="88" spans="1:11" ht="13.5" customHeight="1" x14ac:dyDescent="0.2">
      <c r="A88" s="77" t="s">
        <v>19</v>
      </c>
      <c r="B88" s="76" t="str">
        <f>IF('KI_Zlpu_Leány_20 '!B4=0,"-",'KI_Zlpu_Leány_20 '!B4)</f>
        <v>-</v>
      </c>
      <c r="C88" s="75" t="str">
        <f>IF('KI_Zlpu_Leány_20 '!C4=0,"-",'KI_Zlpu_Leány_20 '!C4)</f>
        <v>-</v>
      </c>
      <c r="D88" s="76" t="str">
        <f>IF('KI_Zlpu_Leány_20 '!D4=0,"-",'KI_Zlpu_Leány_20 '!D4)</f>
        <v>-</v>
      </c>
      <c r="E88" s="76" t="str">
        <f>IF('KI_Zlpu_Leány_20 '!E4=0,"-",'KI_Zlpu_Leány_20 '!E4)</f>
        <v>-</v>
      </c>
      <c r="F88" s="75" t="str">
        <f>IF('KI_Zlpu_Leány_20 '!F4=0,"-",'KI_Zlpu_Leány_20 '!F4)</f>
        <v>-</v>
      </c>
      <c r="G88" s="77"/>
      <c r="H88" s="77"/>
      <c r="I88" s="75" t="str">
        <f>IF('KI_Zlpu_Leány_20 '!G4=0,"-",'KI_Zlpu_Leány_20 '!G4)</f>
        <v>-</v>
      </c>
      <c r="J88" s="75" t="str">
        <f>IF('KI_Zlpu_Leány_20 '!H4=0,"-",'KI_Zlpu_Leány_20 '!H4)</f>
        <v>-</v>
      </c>
      <c r="K88" s="75" t="str">
        <f>IF('KI_Zlpu_Leány_20 '!I4=0,"-",'KI_Zlpu_Leány_20 '!I4)</f>
        <v>-</v>
      </c>
    </row>
    <row r="89" spans="1:11" ht="13.5" customHeight="1" x14ac:dyDescent="0.2">
      <c r="A89" s="77" t="s">
        <v>20</v>
      </c>
      <c r="B89" s="76" t="str">
        <f>IF('KI_Zlpu_Leány_20 '!B5=0,"-",'KI_Zlpu_Leány_20 '!B5)</f>
        <v>-</v>
      </c>
      <c r="C89" s="75" t="str">
        <f>IF('KI_Zlpu_Leány_20 '!C5=0,"-",'KI_Zlpu_Leány_20 '!C5)</f>
        <v>-</v>
      </c>
      <c r="D89" s="76" t="str">
        <f>IF('KI_Zlpu_Leány_20 '!D5=0,"-",'KI_Zlpu_Leány_20 '!D5)</f>
        <v>-</v>
      </c>
      <c r="E89" s="76" t="str">
        <f>IF('KI_Zlpu_Leány_20 '!E5=0,"-",'KI_Zlpu_Leány_20 '!E5)</f>
        <v>-</v>
      </c>
      <c r="F89" s="75" t="str">
        <f>IF('KI_Zlpu_Leány_20 '!F5=0,"-",'KI_Zlpu_Leány_20 '!F5)</f>
        <v>-</v>
      </c>
      <c r="G89" s="77"/>
      <c r="H89" s="77"/>
      <c r="I89" s="75" t="str">
        <f>IF('KI_Zlpu_Leány_20 '!G5=0,"-",'KI_Zlpu_Leány_20 '!G5)</f>
        <v>-</v>
      </c>
      <c r="J89" s="75" t="str">
        <f>IF('KI_Zlpu_Leány_20 '!H5=0,"-",'KI_Zlpu_Leány_20 '!H5)</f>
        <v>-</v>
      </c>
      <c r="K89" s="75" t="str">
        <f>IF('KI_Zlpu_Leány_20 '!I5=0,"-",'KI_Zlpu_Leány_20 '!I5)</f>
        <v>-</v>
      </c>
    </row>
    <row r="90" spans="1:11" ht="13.5" customHeight="1" x14ac:dyDescent="0.2">
      <c r="F90" s="77"/>
      <c r="G90" s="77"/>
      <c r="H90" s="77"/>
      <c r="I90" s="77"/>
      <c r="J90" s="77"/>
      <c r="K90" s="75"/>
    </row>
    <row r="91" spans="1:11" ht="13.5" customHeight="1" x14ac:dyDescent="0.2">
      <c r="A91" s="76" t="s">
        <v>35</v>
      </c>
      <c r="B91" s="76"/>
      <c r="C91" s="76"/>
      <c r="D91" s="76"/>
      <c r="E91" s="76"/>
      <c r="F91" s="77"/>
      <c r="G91" s="77"/>
      <c r="H91" s="77"/>
      <c r="I91" s="77"/>
      <c r="J91" s="77"/>
      <c r="K91" s="75"/>
    </row>
    <row r="92" spans="1:11" ht="13.5" customHeight="1" x14ac:dyDescent="0.2">
      <c r="B92" s="76" t="str">
        <f>B81</f>
        <v>Veszprém megye</v>
      </c>
      <c r="F92" s="77"/>
      <c r="G92" s="77"/>
      <c r="H92" s="77"/>
      <c r="I92" s="77"/>
      <c r="J92" s="77"/>
      <c r="K92" s="75"/>
    </row>
    <row r="93" spans="1:11" ht="13.5" customHeight="1" x14ac:dyDescent="0.2">
      <c r="B93" s="59" t="str">
        <f>IF('KI_Zlpu_Leány_20 '!B3=0,"-",'KI_Zlpu_Leány_20 '!B3)</f>
        <v>-</v>
      </c>
      <c r="C93" s="77" t="str">
        <f>IF('KI_Zlpu_Leány_20 '!C3=0,"-",'KI_Zlpu_Leány_20 '!C3)</f>
        <v>-</v>
      </c>
      <c r="D93" s="59" t="str">
        <f>IF('KI_Zlpu_Leány_20 '!D3=0,"-",'KI_Zlpu_Leány_20 '!D3)</f>
        <v>-</v>
      </c>
      <c r="E93" s="59" t="str">
        <f>IF('KI_Zlpu_Leány_20 '!E3=0,"-",'KI_Zlpu_Leány_20 '!E3)</f>
        <v>-</v>
      </c>
      <c r="F93" s="77" t="str">
        <f>IF('KI_Zlpu_Leány_20 '!F3=0,"-",'KI_Zlpu_Leány_20 '!F3)</f>
        <v>-</v>
      </c>
      <c r="G93" s="77" t="str">
        <f>IF('KI_Zlpu_Leány_20 '!G3=0,"-",'KI_Zlpu_Leány_20 '!G3)</f>
        <v>-</v>
      </c>
      <c r="H93" s="77" t="str">
        <f>IF('KI_Zlpu_Leány_20 '!H3=0,"-",'KI_Zlpu_Leány_20 '!H3)</f>
        <v>-</v>
      </c>
      <c r="I93" s="77" t="str">
        <f>IF('KI_Zlpu_Leány_20 '!G3=0,"-",'KI_Zlpu_Leány_20 '!G3)</f>
        <v>-</v>
      </c>
      <c r="J93" s="77" t="str">
        <f>IF('KI_Zlpu_Leány_20 '!H3=0,"-",'KI_Zlpu_Leány_20 '!H3)</f>
        <v>-</v>
      </c>
      <c r="K93" s="77" t="str">
        <f>IF('KI_Zlpu_Leány_20 '!I3=0,"-",'KI_Zlpu_Leány_20 '!I3)</f>
        <v>-</v>
      </c>
    </row>
    <row r="94" spans="1:11" ht="13.5" customHeight="1" x14ac:dyDescent="0.2">
      <c r="B94" s="59" t="str">
        <f>IF('KI_Zlpu_Leány_20 '!B4=0,"-",'KI_Zlpu_Leány_20 '!B4)</f>
        <v>-</v>
      </c>
      <c r="C94" s="77" t="str">
        <f>IF('KI_Zlpu_Leány_20 '!C4=0,"-",'KI_Zlpu_Leány_20 '!C4)</f>
        <v>-</v>
      </c>
      <c r="D94" s="59" t="str">
        <f>IF('KI_Zlpu_Leány_20 '!D4=0,"-",'KI_Zlpu_Leány_20 '!D4)</f>
        <v>-</v>
      </c>
      <c r="E94" s="59" t="str">
        <f>IF('KI_Zlpu_Leány_20 '!E4=0,"-",'KI_Zlpu_Leány_20 '!E4)</f>
        <v>-</v>
      </c>
      <c r="F94" s="77" t="str">
        <f>IF('KI_Zlpu_Leány_20 '!F4=0,"-",'KI_Zlpu_Leány_20 '!F4)</f>
        <v>-</v>
      </c>
      <c r="G94" s="77"/>
      <c r="H94" s="77"/>
      <c r="I94" s="77" t="str">
        <f>IF('KI_Zlpu_Leány_20 '!G4=0,"-",'KI_Zlpu_Leány_20 '!G4)</f>
        <v>-</v>
      </c>
      <c r="J94" s="77" t="str">
        <f>IF('KI_Zlpu_Leány_20 '!H4=0,"-",'KI_Zlpu_Leány_20 '!H4)</f>
        <v>-</v>
      </c>
      <c r="K94" s="77" t="str">
        <f>IF('KI_Zlpu_Leány_20 '!I4=0,"-",'KI_Zlpu_Leány_20 '!I4)</f>
        <v>-</v>
      </c>
    </row>
    <row r="95" spans="1:11" ht="13.5" customHeight="1" x14ac:dyDescent="0.2">
      <c r="B95" s="59" t="str">
        <f>IF('KI_Zlpu_Leány_20 '!B5=0,"-",'KI_Zlpu_Leány_20 '!B5)</f>
        <v>-</v>
      </c>
      <c r="C95" s="77" t="str">
        <f>IF('KI_Zlpu_Leány_20 '!C5=0,"-",'KI_Zlpu_Leány_20 '!C5)</f>
        <v>-</v>
      </c>
      <c r="D95" s="59" t="str">
        <f>IF('KI_Zlpu_Leány_20 '!D5=0,"-",'KI_Zlpu_Leány_20 '!D5)</f>
        <v>-</v>
      </c>
      <c r="E95" s="59" t="str">
        <f>IF('KI_Zlpu_Leány_20 '!E5=0,"-",'KI_Zlpu_Leány_20 '!E5)</f>
        <v>-</v>
      </c>
      <c r="F95" s="77" t="str">
        <f>IF('KI_Zlpu_Leány_20 '!F5=0,"-",'KI_Zlpu_Leány_20 '!F5)</f>
        <v>-</v>
      </c>
      <c r="G95" s="77"/>
      <c r="H95" s="77"/>
      <c r="I95" s="77" t="str">
        <f>IF('KI_Zlpu_Leány_20 '!G5=0,"-",'KI_Zlpu_Leány_20 '!G5)</f>
        <v>-</v>
      </c>
      <c r="J95" s="77" t="str">
        <f>IF('KI_Zlpu_Leány_20 '!H5=0,"-",'KI_Zlpu_Leány_20 '!H5)</f>
        <v>-</v>
      </c>
      <c r="K95" s="77" t="str">
        <f>IF('KI_Zlpu_Leány_20 '!I5=0,"-",'KI_Zlpu_Leány_20 '!I5)</f>
        <v>-</v>
      </c>
    </row>
    <row r="96" spans="1:11" ht="13.5" customHeight="1" x14ac:dyDescent="0.2">
      <c r="F96" s="77"/>
      <c r="G96" s="77"/>
      <c r="H96" s="77"/>
      <c r="I96" s="77"/>
      <c r="J96" s="77"/>
      <c r="K96" s="75"/>
    </row>
    <row r="97" spans="1:12" ht="13.5" customHeight="1" x14ac:dyDescent="0.2">
      <c r="A97" s="59" t="s">
        <v>36</v>
      </c>
      <c r="F97" s="77"/>
      <c r="G97" s="77"/>
      <c r="H97" s="77"/>
      <c r="I97" s="77"/>
      <c r="J97" s="77"/>
      <c r="K97" s="75"/>
    </row>
    <row r="98" spans="1:12" ht="13.5" customHeight="1" x14ac:dyDescent="0.2">
      <c r="A98" s="75" t="s">
        <v>18</v>
      </c>
      <c r="B98" s="76" t="str">
        <f>IF(Áik_Lpi_Fiú_20!B3=0,"-",Áik_Lpi_Fiú_20!B3)</f>
        <v>Marton Péter</v>
      </c>
      <c r="C98" s="75">
        <f>IF(Áik_Lpi_Fiú_20!C3=0,"-",Áik_Lpi_Fiú_20!C3)</f>
        <v>2009</v>
      </c>
      <c r="D98" s="76" t="str">
        <f>IF(Áik_Lpi_Fiú_20!D3=0,"-",Áik_Lpi_Fiú_20!D3)</f>
        <v>Pápa</v>
      </c>
      <c r="E98" s="76" t="str">
        <f>IF(Áik_Lpi_Fiú_20!E3=0,"-",Áik_Lpi_Fiú_20!E3)</f>
        <v>Türr István Gimnázium</v>
      </c>
      <c r="F98" s="75" t="str">
        <f>IF(Áik_Lpi_Fiú_20!F3=0,"-",Áik_Lpi_Fiú_20!F3)</f>
        <v>Veszprém</v>
      </c>
      <c r="G98" s="75">
        <f>IF(Áik_Lpi_Fiú_20!G3=0,"-",Áik_Lpi_Fiú_20!G3)</f>
        <v>41</v>
      </c>
      <c r="H98" s="75">
        <f>IF(Áik_Lpi_Fiú_20!H3=0,"-",Áik_Lpi_Fiú_20!H3)</f>
        <v>63</v>
      </c>
      <c r="I98" s="75">
        <f>IF(Áik_Lpi_Fiú_20!G3=0,"-",Áik_Lpi_Fiú_20!G3)</f>
        <v>41</v>
      </c>
      <c r="J98" s="75">
        <f>IF(Áik_Lpi_Fiú_20!H3=0,"-",Áik_Lpi_Fiú_20!H3)</f>
        <v>63</v>
      </c>
      <c r="K98" s="75">
        <f>IF(Áik_Lpi_Fiú_20!I3=0,"-",Áik_Lpi_Fiú_20!I3)</f>
        <v>104</v>
      </c>
    </row>
    <row r="99" spans="1:12" ht="13.5" customHeight="1" x14ac:dyDescent="0.2">
      <c r="A99" s="75" t="s">
        <v>19</v>
      </c>
      <c r="B99" s="76" t="str">
        <f>IF(Áik_Lpi_Fiú_20!B4=0,"-",Áik_Lpi_Fiú_20!B4)</f>
        <v>-</v>
      </c>
      <c r="C99" s="75" t="str">
        <f>IF(Áik_Lpi_Fiú_20!C4=0,"-",Áik_Lpi_Fiú_20!C4)</f>
        <v>-</v>
      </c>
      <c r="D99" s="76" t="str">
        <f>IF(Áik_Lpi_Fiú_20!D4=0,"-",Áik_Lpi_Fiú_20!D4)</f>
        <v>-</v>
      </c>
      <c r="E99" s="76" t="str">
        <f>IF(Áik_Lpi_Fiú_20!E4=0,"-",Áik_Lpi_Fiú_20!E4)</f>
        <v>-</v>
      </c>
      <c r="F99" s="75" t="str">
        <f>IF(Áik_Lpi_Fiú_20!F4=0,"-",Áik_Lpi_Fiú_20!F4)</f>
        <v>-</v>
      </c>
      <c r="G99" s="106"/>
      <c r="H99" s="106"/>
      <c r="I99" s="75" t="str">
        <f>IF(Áik_Lpi_Fiú_20!G4=0,"-",Áik_Lpi_Fiú_20!G4)</f>
        <v>-</v>
      </c>
      <c r="J99" s="75" t="str">
        <f>IF(Áik_Lpi_Fiú_20!H4=0,"-",Áik_Lpi_Fiú_20!H4)</f>
        <v>-</v>
      </c>
      <c r="K99" s="75" t="str">
        <f>IF(Áik_Lpi_Fiú_20!I4=0,"-",Áik_Lpi_Fiú_20!I4)</f>
        <v>-</v>
      </c>
    </row>
    <row r="100" spans="1:12" ht="13.5" customHeight="1" x14ac:dyDescent="0.2">
      <c r="A100" s="75" t="s">
        <v>20</v>
      </c>
      <c r="B100" s="76" t="str">
        <f>IF(Áik_Lpi_Fiú_20!B5=0,"-",Áik_Lpi_Fiú_20!B5)</f>
        <v>-</v>
      </c>
      <c r="C100" s="75" t="str">
        <f>IF(Áik_Lpi_Fiú_20!C5=0,"-",Áik_Lpi_Fiú_20!C5)</f>
        <v>-</v>
      </c>
      <c r="D100" s="76" t="str">
        <f>IF(Áik_Lpi_Fiú_20!D5=0,"-",Áik_Lpi_Fiú_20!D5)</f>
        <v>-</v>
      </c>
      <c r="E100" s="76" t="str">
        <f>IF(Áik_Lpi_Fiú_20!E5=0,"-",Áik_Lpi_Fiú_20!E5)</f>
        <v>-</v>
      </c>
      <c r="F100" s="75" t="str">
        <f>IF(Áik_Lpi_Fiú_20!F5=0,"-",Áik_Lpi_Fiú_20!F5)</f>
        <v>-</v>
      </c>
      <c r="G100" s="106"/>
      <c r="H100" s="106"/>
      <c r="I100" s="75" t="str">
        <f>IF(Áik_Lpi_Fiú_20!G5=0,"-",Áik_Lpi_Fiú_20!G5)</f>
        <v>-</v>
      </c>
      <c r="J100" s="75" t="str">
        <f>IF(Áik_Lpi_Fiú_20!H5=0,"-",Áik_Lpi_Fiú_20!H5)</f>
        <v>-</v>
      </c>
      <c r="K100" s="75" t="str">
        <f>IF(Áik_Lpi_Fiú_20!I5=0,"-",Áik_Lpi_Fiú_20!I5)</f>
        <v>-</v>
      </c>
    </row>
    <row r="101" spans="1:12" ht="13.5" customHeight="1" x14ac:dyDescent="0.2">
      <c r="F101" s="77"/>
      <c r="G101" s="77"/>
      <c r="H101" s="77"/>
      <c r="I101" s="77"/>
      <c r="J101" s="77"/>
      <c r="K101" s="75"/>
    </row>
    <row r="102" spans="1:12" ht="13.5" customHeight="1" x14ac:dyDescent="0.2">
      <c r="A102" s="76" t="s">
        <v>37</v>
      </c>
      <c r="B102" s="76"/>
      <c r="C102" s="76"/>
      <c r="D102" s="76"/>
      <c r="E102" s="76"/>
      <c r="F102" s="77"/>
      <c r="G102" s="77"/>
      <c r="H102" s="77"/>
      <c r="I102" s="77"/>
      <c r="J102" s="77"/>
      <c r="K102" s="75"/>
    </row>
    <row r="103" spans="1:12" ht="13.5" customHeight="1" x14ac:dyDescent="0.2">
      <c r="A103" s="77"/>
      <c r="B103" s="76" t="str">
        <f>B92</f>
        <v>Veszprém megye</v>
      </c>
      <c r="C103" s="75"/>
      <c r="F103" s="77"/>
      <c r="G103" s="77"/>
      <c r="H103" s="77"/>
      <c r="I103" s="77"/>
      <c r="J103" s="77"/>
      <c r="K103" s="75"/>
    </row>
    <row r="104" spans="1:12" ht="13.5" customHeight="1" x14ac:dyDescent="0.2">
      <c r="A104" s="77" t="s">
        <v>18</v>
      </c>
      <c r="B104" s="59" t="str">
        <f>IF(Áik_Lpi_Fiú_20!B3=0,"-",Áik_Lpi_Fiú_20!B3)</f>
        <v>Marton Péter</v>
      </c>
      <c r="C104" s="77">
        <f>IF(Áik_Lpi_Fiú_20!C3=0,"-",Áik_Lpi_Fiú_20!C3)</f>
        <v>2009</v>
      </c>
      <c r="D104" s="59" t="str">
        <f>IF(Áik_Lpi_Fiú_20!D3=0,"-",Áik_Lpi_Fiú_20!D3)</f>
        <v>Pápa</v>
      </c>
      <c r="E104" s="59" t="str">
        <f>IF(Áik_Lpi_Fiú_20!E3=0,"-",Áik_Lpi_Fiú_20!E3)</f>
        <v>Türr István Gimnázium</v>
      </c>
      <c r="F104" s="77" t="str">
        <f>IF(Áik_Lpi_Fiú_20!F3=0,"-",Áik_Lpi_Fiú_20!F3)</f>
        <v>Veszprém</v>
      </c>
      <c r="G104" s="77" t="str">
        <f>IF(Áik_Lpi_Fiú_20!G9=0,"-",Áik_Lpi_Fiú_20!G9)</f>
        <v>-</v>
      </c>
      <c r="H104" s="77" t="str">
        <f>IF(Áik_Lpi_Fiú_20!H9=0,"-",Áik_Lpi_Fiú_20!H9)</f>
        <v>-</v>
      </c>
      <c r="I104" s="77">
        <f>IF(Áik_Lpi_Fiú_20!G3=0,"-",Áik_Lpi_Fiú_20!G3)</f>
        <v>41</v>
      </c>
      <c r="J104" s="77">
        <f>IF(Áik_Lpi_Fiú_20!H3=0,"-",Áik_Lpi_Fiú_20!H3)</f>
        <v>63</v>
      </c>
      <c r="K104" s="75">
        <f>IF(Áik_Lpi_Fiú_20!I3=0,"-",Áik_Lpi_Fiú_20!I3)</f>
        <v>104</v>
      </c>
    </row>
    <row r="105" spans="1:12" ht="13.5" customHeight="1" x14ac:dyDescent="0.2">
      <c r="A105" s="77" t="s">
        <v>19</v>
      </c>
      <c r="B105" s="76" t="str">
        <f>IF(Áik_Lpi_Fiú_20!B4=0,"-",Áik_Lpi_Fiú_20!B4)</f>
        <v>-</v>
      </c>
      <c r="C105" s="75" t="str">
        <f>IF(Áik_Lpi_Fiú_20!C4=0,"-",Áik_Lpi_Fiú_20!C4)</f>
        <v>-</v>
      </c>
      <c r="D105" s="76" t="str">
        <f>IF(Áik_Lpi_Fiú_20!D4=0,"-",Áik_Lpi_Fiú_20!D4)</f>
        <v>-</v>
      </c>
      <c r="E105" s="76" t="str">
        <f>IF(Áik_Lpi_Fiú_20!E4=0,"-",Áik_Lpi_Fiú_20!E4)</f>
        <v>-</v>
      </c>
      <c r="F105" s="75" t="str">
        <f>IF(Áik_Lpi_Fiú_20!F4=0,"-",Áik_Lpi_Fiú_20!F4)</f>
        <v>-</v>
      </c>
      <c r="G105" s="77"/>
      <c r="H105" s="77"/>
      <c r="I105" s="77" t="str">
        <f>IF(Áik_Lpi_Fiú_20!G4=0,"-",Áik_Lpi_Fiú_20!G4)</f>
        <v>-</v>
      </c>
      <c r="J105" s="77" t="str">
        <f>IF(Áik_Lpi_Fiú_20!H4=0,"-",Áik_Lpi_Fiú_20!H4)</f>
        <v>-</v>
      </c>
      <c r="K105" s="75" t="str">
        <f>IF(Áik_Lpi_Fiú_20!I4=0,"-",Áik_Lpi_Fiú_20!I4)</f>
        <v>-</v>
      </c>
    </row>
    <row r="106" spans="1:12" ht="13.5" customHeight="1" x14ac:dyDescent="0.2">
      <c r="A106" s="77" t="s">
        <v>20</v>
      </c>
      <c r="B106" s="76" t="str">
        <f>IF(Áik_Lpi_Fiú_20!B5=0,"-",Áik_Lpi_Fiú_20!B5)</f>
        <v>-</v>
      </c>
      <c r="C106" s="75" t="str">
        <f>IF(Áik_Lpi_Fiú_20!C5=0,"-",Áik_Lpi_Fiú_20!C5)</f>
        <v>-</v>
      </c>
      <c r="D106" s="76" t="str">
        <f>IF(Áik_Lpi_Fiú_20!D5=0,"-",Áik_Lpi_Fiú_20!D5)</f>
        <v>-</v>
      </c>
      <c r="E106" s="76" t="str">
        <f>IF(Áik_Lpi_Fiú_20!E5=0,"-",Áik_Lpi_Fiú_20!E5)</f>
        <v>-</v>
      </c>
      <c r="F106" s="75" t="str">
        <f>IF(Áik_Lpi_Fiú_20!F5=0,"-",Áik_Lpi_Fiú_20!F5)</f>
        <v>-</v>
      </c>
      <c r="G106" s="77"/>
      <c r="H106" s="77"/>
      <c r="I106" s="77" t="str">
        <f>IF(Áik_Lpi_Fiú_20!G5=0,"-",Áik_Lpi_Fiú_20!G5)</f>
        <v>-</v>
      </c>
      <c r="J106" s="77" t="str">
        <f>IF(Áik_Lpi_Fiú_20!H5=0,"-",Áik_Lpi_Fiú_20!H5)</f>
        <v>-</v>
      </c>
      <c r="K106" s="75" t="str">
        <f>IF(Áik_Lpi_Fiú_20!I5=0,"-",Áik_Lpi_Fiú_20!I5)</f>
        <v>-</v>
      </c>
    </row>
    <row r="107" spans="1:12" ht="13.5" customHeight="1" x14ac:dyDescent="0.2">
      <c r="F107" s="77"/>
      <c r="G107" s="77"/>
      <c r="H107" s="77"/>
      <c r="I107" s="77"/>
      <c r="J107" s="77"/>
      <c r="K107" s="75"/>
    </row>
    <row r="108" spans="1:12" ht="13.5" customHeight="1" x14ac:dyDescent="0.2">
      <c r="A108" s="59" t="s">
        <v>38</v>
      </c>
      <c r="F108" s="77"/>
      <c r="G108" s="77"/>
      <c r="H108" s="77"/>
      <c r="I108" s="77"/>
      <c r="J108" s="77"/>
      <c r="K108" s="75"/>
    </row>
    <row r="109" spans="1:12" ht="13.5" customHeight="1" x14ac:dyDescent="0.2">
      <c r="A109" s="75" t="s">
        <v>18</v>
      </c>
      <c r="B109" s="76" t="str">
        <f>IF(KI_Lpi_Fiú_20!B3=0,"-",KI_Lpi_Fiú_20!B3)</f>
        <v>Schmidt Ferenc</v>
      </c>
      <c r="C109" s="76">
        <f>IF(KI_Lpi_Fiú_20!C3=0,"-",KI_Lpi_Fiú_20!C3)</f>
        <v>2008</v>
      </c>
      <c r="D109" s="76" t="str">
        <f>IF(KI_Lpi_Fiú_20!D3=0,"-",KI_Lpi_Fiú_20!D3)</f>
        <v>Veszprém</v>
      </c>
      <c r="E109" s="76" t="str">
        <f>IF(KI_Lpi_Fiú_20!E3=0,"-",KI_Lpi_Fiú_20!E3)</f>
        <v xml:space="preserve">Lovassy László Gimnázium </v>
      </c>
      <c r="F109" s="75" t="str">
        <f>IF(KI_Lpi_Fiú_20!F3=0,"-",KI_Lpi_Fiú_20!F3)</f>
        <v>Veszprém</v>
      </c>
      <c r="G109" s="75">
        <f>IF(KI_Lpi_Fiú_20!G3=0,"-",KI_Lpi_Fiú_20!G3)</f>
        <v>84</v>
      </c>
      <c r="H109" s="75">
        <f>IF(KI_Lpi_Fiú_20!H3=0,"-",KI_Lpi_Fiú_20!H3)</f>
        <v>78</v>
      </c>
      <c r="I109" s="77">
        <f>IF(KI_Lpi_Fiú_20!G3=0,"-",KI_Lpi_Fiú_20!G3)</f>
        <v>84</v>
      </c>
      <c r="J109" s="77">
        <f>IF(KI_Lpi_Fiú_20!H3=0,"-",KI_Lpi_Fiú_20!H3)</f>
        <v>78</v>
      </c>
      <c r="K109" s="75">
        <f>IF(KI_Lpi_Fiú_20!I3=0,"-",KI_Lpi_Fiú_20!I3)</f>
        <v>162</v>
      </c>
    </row>
    <row r="110" spans="1:12" ht="13.5" customHeight="1" x14ac:dyDescent="0.2">
      <c r="A110" s="75" t="s">
        <v>19</v>
      </c>
      <c r="B110" s="76" t="str">
        <f>IF(KI_Lpi_Fiú_20!B4=0,"-",KI_Lpi_Fiú_20!B4)</f>
        <v xml:space="preserve">Bittman Zoltán </v>
      </c>
      <c r="C110" s="76">
        <f>IF(KI_Lpi_Fiú_20!C4=0,"-",KI_Lpi_Fiú_20!C4)</f>
        <v>2004</v>
      </c>
      <c r="D110" s="76" t="str">
        <f>IF(KI_Lpi_Fiú_20!D4=0,"-",KI_Lpi_Fiú_20!D4)</f>
        <v>Zirc</v>
      </c>
      <c r="E110" s="76" t="str">
        <f>IF(KI_Lpi_Fiú_20!E4=0,"-",KI_Lpi_Fiú_20!E4)</f>
        <v>III.Béla Gimnázium</v>
      </c>
      <c r="F110" s="75" t="str">
        <f>IF(KI_Lpi_Fiú_20!F4=0,"-",KI_Lpi_Fiú_20!F4)</f>
        <v>Veszprém</v>
      </c>
      <c r="G110" s="77"/>
      <c r="H110" s="77"/>
      <c r="I110" s="77">
        <f>IF(KI_Lpi_Fiú_20!G4=0,"-",KI_Lpi_Fiú_20!G4)</f>
        <v>72</v>
      </c>
      <c r="J110" s="77">
        <f>IF(KI_Lpi_Fiú_20!H4=0,"-",KI_Lpi_Fiú_20!H4)</f>
        <v>70</v>
      </c>
      <c r="K110" s="75">
        <f>IF(KI_Lpi_Fiú_20!I4=0,"-",KI_Lpi_Fiú_20!I4)</f>
        <v>142</v>
      </c>
      <c r="L110" s="59" t="s">
        <v>113</v>
      </c>
    </row>
    <row r="111" spans="1:12" ht="13.5" customHeight="1" x14ac:dyDescent="0.2">
      <c r="A111" s="75" t="s">
        <v>20</v>
      </c>
      <c r="B111" s="76" t="str">
        <f>IF(KI_Lpi_Fiú_20!B5=0,"-",KI_Lpi_Fiú_20!B5)</f>
        <v>Jakab Márton</v>
      </c>
      <c r="C111" s="76">
        <f>IF(KI_Lpi_Fiú_20!C5=0,"-",KI_Lpi_Fiú_20!C5)</f>
        <v>2004</v>
      </c>
      <c r="D111" s="76" t="str">
        <f>IF(KI_Lpi_Fiú_20!D5=0,"-",KI_Lpi_Fiú_20!D5)</f>
        <v>Zirc</v>
      </c>
      <c r="E111" s="76" t="str">
        <f>IF(KI_Lpi_Fiú_20!E5=0,"-",KI_Lpi_Fiú_20!E5)</f>
        <v>PSzC Reguly Antal Szakközépiskola</v>
      </c>
      <c r="F111" s="75" t="str">
        <f>IF(KI_Lpi_Fiú_20!F5=0,"-",KI_Lpi_Fiú_20!F5)</f>
        <v>Veszprém</v>
      </c>
      <c r="G111" s="77"/>
      <c r="H111" s="77"/>
      <c r="I111" s="77">
        <f>IF(KI_Lpi_Fiú_20!G5=0,"-",KI_Lpi_Fiú_20!G5)</f>
        <v>74</v>
      </c>
      <c r="J111" s="77">
        <f>IF(KI_Lpi_Fiú_20!H5=0,"-",KI_Lpi_Fiú_20!H5)</f>
        <v>68</v>
      </c>
      <c r="K111" s="75">
        <f>IF(KI_Lpi_Fiú_20!I5=0,"-",KI_Lpi_Fiú_20!I5)</f>
        <v>142</v>
      </c>
      <c r="L111" s="59" t="s">
        <v>114</v>
      </c>
    </row>
    <row r="112" spans="1:12" ht="13.5" customHeight="1" x14ac:dyDescent="0.2">
      <c r="F112" s="77"/>
      <c r="G112" s="77"/>
      <c r="H112" s="77"/>
      <c r="I112" s="77"/>
      <c r="J112" s="77"/>
      <c r="K112" s="75"/>
    </row>
    <row r="113" spans="1:12" ht="13.5" customHeight="1" x14ac:dyDescent="0.2">
      <c r="A113" s="76" t="s">
        <v>39</v>
      </c>
      <c r="B113" s="76"/>
      <c r="C113" s="76"/>
      <c r="D113" s="76"/>
      <c r="F113" s="77"/>
      <c r="G113" s="77"/>
      <c r="H113" s="77"/>
      <c r="I113" s="77"/>
      <c r="J113" s="77"/>
      <c r="K113" s="75"/>
    </row>
    <row r="114" spans="1:12" ht="13.5" customHeight="1" x14ac:dyDescent="0.2">
      <c r="A114" s="77"/>
      <c r="B114" s="76" t="str">
        <f>B103</f>
        <v>Veszprém megye</v>
      </c>
      <c r="C114" s="77"/>
      <c r="E114"/>
      <c r="F114" s="77"/>
      <c r="G114" s="77"/>
      <c r="H114" s="77"/>
      <c r="I114" s="77"/>
      <c r="J114" s="77"/>
      <c r="K114" s="75"/>
    </row>
    <row r="115" spans="1:12" ht="13.5" customHeight="1" x14ac:dyDescent="0.2">
      <c r="A115" s="77" t="s">
        <v>18</v>
      </c>
      <c r="B115" s="59" t="str">
        <f>IF(KI_Lpi_Fiú_20!B3=0,"-",KI_Lpi_Fiú_20!B3)</f>
        <v>Schmidt Ferenc</v>
      </c>
      <c r="C115" s="77">
        <f>IF(KI_Lpi_Fiú_20!C3=0,"-",KI_Lpi_Fiú_20!C3)</f>
        <v>2008</v>
      </c>
      <c r="D115" s="59" t="str">
        <f>IF(KI_Lpi_Fiú_20!D3=0,"-",KI_Lpi_Fiú_20!D3)</f>
        <v>Veszprém</v>
      </c>
      <c r="E115" s="59" t="str">
        <f>IF(KI_Lpi_Fiú_20!E3=0,"-",KI_Lpi_Fiú_20!E3)</f>
        <v xml:space="preserve">Lovassy László Gimnázium </v>
      </c>
      <c r="F115" s="75" t="str">
        <f>IF(KI_Lpi_Fiú_20!F3=0,"-",KI_Lpi_Fiú_20!F3)</f>
        <v>Veszprém</v>
      </c>
      <c r="G115" s="75">
        <f>IF(KI_Lpi_Fiú_20!G3=0,"-",KI_Lpi_Fiú_20!G3)</f>
        <v>84</v>
      </c>
      <c r="H115" s="75">
        <f>IF(KI_Lpi_Fiú_20!H3=0,"-",KI_Lpi_Fiú_20!H3)</f>
        <v>78</v>
      </c>
      <c r="I115" s="77">
        <f>IF(KI_Lpi_Fiú_20!G3=0,"-",KI_Lpi_Fiú_20!G3)</f>
        <v>84</v>
      </c>
      <c r="J115" s="77">
        <f>IF(KI_Lpi_Fiú_20!H3=0,"-",KI_Lpi_Fiú_20!H3)</f>
        <v>78</v>
      </c>
      <c r="K115" s="75">
        <f>IF(KI_Lpi_Fiú_20!I3=0,"-",KI_Lpi_Fiú_20!I3)</f>
        <v>162</v>
      </c>
    </row>
    <row r="116" spans="1:12" ht="13.5" customHeight="1" x14ac:dyDescent="0.2">
      <c r="A116" s="77" t="s">
        <v>19</v>
      </c>
      <c r="B116" s="59" t="str">
        <f>IF(KI_Lpi_Fiú_20!B4=0,"-",KI_Lpi_Fiú_20!B4)</f>
        <v xml:space="preserve">Bittman Zoltán </v>
      </c>
      <c r="C116" s="77">
        <f>IF(KI_Lpi_Fiú_20!C4=0,"-",KI_Lpi_Fiú_20!C4)</f>
        <v>2004</v>
      </c>
      <c r="D116" s="59" t="str">
        <f>IF(KI_Lpi_Fiú_20!D4=0,"-",KI_Lpi_Fiú_20!D4)</f>
        <v>Zirc</v>
      </c>
      <c r="E116" s="59" t="str">
        <f>IF(KI_Lpi_Fiú_20!E4=0,"-",KI_Lpi_Fiú_20!E4)</f>
        <v>III.Béla Gimnázium</v>
      </c>
      <c r="F116" s="75" t="str">
        <f>IF(KI_Lpi_Fiú_20!F4=0,"-",KI_Lpi_Fiú_20!F4)</f>
        <v>Veszprém</v>
      </c>
      <c r="G116" s="77"/>
      <c r="H116" s="77"/>
      <c r="I116" s="77">
        <f>IF(KI_Lpi_Fiú_20!G4=0,"-",KI_Lpi_Fiú_20!G4)</f>
        <v>72</v>
      </c>
      <c r="J116" s="77">
        <f>IF(KI_Lpi_Fiú_20!H4=0,"-",KI_Lpi_Fiú_20!H4)</f>
        <v>70</v>
      </c>
      <c r="K116" s="75">
        <v>142</v>
      </c>
      <c r="L116" s="59" t="s">
        <v>113</v>
      </c>
    </row>
    <row r="117" spans="1:12" ht="13.5" customHeight="1" x14ac:dyDescent="0.2">
      <c r="A117" s="77" t="s">
        <v>20</v>
      </c>
      <c r="B117" s="59" t="str">
        <f>IF(KI_Lpi_Fiú_20!B5=0,"-",KI_Lpi_Fiú_20!B5)</f>
        <v>Jakab Márton</v>
      </c>
      <c r="C117" s="77">
        <f>IF(KI_Lpi_Fiú_20!C5=0,"-",KI_Lpi_Fiú_20!C5)</f>
        <v>2004</v>
      </c>
      <c r="D117" s="59" t="str">
        <f>IF(KI_Lpi_Fiú_20!D5=0,"-",KI_Lpi_Fiú_20!D5)</f>
        <v>Zirc</v>
      </c>
      <c r="E117" s="59" t="str">
        <f>IF(KI_Lpi_Fiú_20!E5=0,"-",KI_Lpi_Fiú_20!E5)</f>
        <v>PSzC Reguly Antal Szakközépiskola</v>
      </c>
      <c r="F117" s="75" t="str">
        <f>IF(KI_Lpi_Fiú_20!F5=0,"-",KI_Lpi_Fiú_20!F5)</f>
        <v>Veszprém</v>
      </c>
      <c r="G117" s="77"/>
      <c r="H117" s="77"/>
      <c r="I117" s="77">
        <f>IF(KI_Lpi_Fiú_20!G5=0,"-",KI_Lpi_Fiú_20!G5)</f>
        <v>74</v>
      </c>
      <c r="J117" s="77">
        <f>IF(KI_Lpi_Fiú_20!H5=0,"-",KI_Lpi_Fiú_20!H5)</f>
        <v>68</v>
      </c>
      <c r="K117" s="75">
        <v>142</v>
      </c>
      <c r="L117" s="59" t="s">
        <v>114</v>
      </c>
    </row>
    <row r="118" spans="1:12" ht="13.5" customHeight="1" x14ac:dyDescent="0.2">
      <c r="F118" s="77"/>
      <c r="G118" s="77"/>
      <c r="H118" s="77"/>
      <c r="I118" s="77"/>
      <c r="J118" s="77"/>
      <c r="K118" s="75"/>
    </row>
    <row r="119" spans="1:12" ht="13.5" customHeight="1" x14ac:dyDescent="0.2">
      <c r="A119" s="59" t="s">
        <v>40</v>
      </c>
      <c r="F119" s="77"/>
      <c r="G119" s="77"/>
      <c r="H119" s="77"/>
      <c r="I119" s="77"/>
      <c r="J119" s="77"/>
      <c r="K119" s="75"/>
    </row>
    <row r="120" spans="1:12" ht="13.5" customHeight="1" x14ac:dyDescent="0.2">
      <c r="A120" s="75" t="s">
        <v>18</v>
      </c>
      <c r="B120" s="76" t="str">
        <f>IF(Áik_Lpi_Leány_20!B3=0,"-",Áik_Lpi_Leány_20!B3)</f>
        <v>Szöllőskei Hanga</v>
      </c>
      <c r="C120" s="75">
        <f>IF(Áik_Lpi_Leány_20!C3=0,"-",Áik_Lpi_Leány_20!C3)</f>
        <v>2010</v>
      </c>
      <c r="D120" s="76" t="str">
        <f>IF(Áik_Lpi_Leány_20!D3=0,"-",Áik_Lpi_Leány_20!D3)</f>
        <v>Zirc</v>
      </c>
      <c r="E120" s="76" t="str">
        <f>IF(Áik_Lpi_Leány_20!E3=0,"-",Áik_Lpi_Leány_20!E3)</f>
        <v>Reguly Antal Általános Iskola Zirc</v>
      </c>
      <c r="F120" s="75" t="str">
        <f>IF(Áik_Lpi_Leány_20!F3=0,"-",Áik_Lpi_Leány_20!F3)</f>
        <v>Veszprém</v>
      </c>
      <c r="G120" s="75">
        <f>IF(Áik_Lpi_Leány_20!G3=0,"-",Áik_Lpi_Leány_20!G3)</f>
        <v>56</v>
      </c>
      <c r="H120" s="75">
        <f>IF(Áik_Lpi_Leány_20!H3=0,"-",Áik_Lpi_Leány_20!H3)</f>
        <v>48</v>
      </c>
      <c r="I120" s="77">
        <f>IF(Áik_Lpi_Leány_20!G3=0,"-",Áik_Lpi_Leány_20!G3)</f>
        <v>56</v>
      </c>
      <c r="J120" s="77">
        <f>IF(Áik_Lpi_Leány_20!H3=0,"-",Áik_Lpi_Leány_20!H3)</f>
        <v>48</v>
      </c>
      <c r="K120" s="75">
        <f>IF(Áik_Lpi_Leány_20!I3=0,"-",Áik_Lpi_Leány_20!I3)</f>
        <v>104</v>
      </c>
    </row>
    <row r="121" spans="1:12" ht="13.5" customHeight="1" x14ac:dyDescent="0.2">
      <c r="A121" s="75" t="s">
        <v>19</v>
      </c>
      <c r="B121" s="76" t="str">
        <f>IF(Áik_Lpi_Leány_20!B4=0,"-",Áik_Lpi_Leány_20!B4)</f>
        <v>-</v>
      </c>
      <c r="C121" s="75" t="str">
        <f>IF(Áik_Lpi_Leány_20!C4=0,"-",Áik_Lpi_Leány_20!C4)</f>
        <v>-</v>
      </c>
      <c r="D121" s="76" t="str">
        <f>IF(Áik_Lpi_Leány_20!D4=0,"-",Áik_Lpi_Leány_20!D4)</f>
        <v>-</v>
      </c>
      <c r="E121" s="76" t="str">
        <f>IF(Áik_Lpi_Leány_20!E4=0,"-",Áik_Lpi_Leány_20!E4)</f>
        <v>-</v>
      </c>
      <c r="F121" s="75" t="str">
        <f>IF(Áik_Lpi_Leány_20!F4=0,"-",Áik_Lpi_Leány_20!F4)</f>
        <v>-</v>
      </c>
      <c r="G121" s="106"/>
      <c r="H121" s="106"/>
      <c r="I121" s="77" t="str">
        <f>IF(Áik_Lpi_Leány_20!G4=0,"-",Áik_Lpi_Leány_20!G4)</f>
        <v>-</v>
      </c>
      <c r="J121" s="77" t="str">
        <f>IF(Áik_Lpi_Leány_20!H4=0,"-",Áik_Lpi_Leány_20!H4)</f>
        <v>-</v>
      </c>
      <c r="K121" s="75" t="str">
        <f>IF(Áik_Lpi_Leány_20!I4=0,"-",Áik_Lpi_Leány_20!I4)</f>
        <v>-</v>
      </c>
    </row>
    <row r="122" spans="1:12" ht="13.5" customHeight="1" x14ac:dyDescent="0.2">
      <c r="A122" s="77">
        <v>3</v>
      </c>
      <c r="B122" s="76" t="str">
        <f>IF(Áik_Lpi_Leány_20!B5=0,"-",Áik_Lpi_Leány_20!B5)</f>
        <v>-</v>
      </c>
      <c r="C122" s="75" t="str">
        <f>IF(Áik_Lpi_Leány_20!C5=0,"-",Áik_Lpi_Leány_20!C5)</f>
        <v>-</v>
      </c>
      <c r="D122" s="76" t="str">
        <f>IF(Áik_Lpi_Leány_20!D5=0,"-",Áik_Lpi_Leány_20!D5)</f>
        <v>-</v>
      </c>
      <c r="E122" s="76" t="str">
        <f>IF(Áik_Lpi_Leány_20!E5=0,"-",Áik_Lpi_Leány_20!E5)</f>
        <v>-</v>
      </c>
      <c r="F122" s="75" t="str">
        <f>IF(Áik_Lpi_Leány_20!F5=0,"-",Áik_Lpi_Leány_20!F5)</f>
        <v>-</v>
      </c>
      <c r="G122" s="75" t="str">
        <f>IF(Áik_Lpi_Leány_20!G5=0,"-",Áik_Lpi_Leány_20!G5)</f>
        <v>-</v>
      </c>
      <c r="H122" s="75" t="str">
        <f>IF(Áik_Lpi_Leány_20!H5=0,"-",Áik_Lpi_Leány_20!H5)</f>
        <v>-</v>
      </c>
      <c r="I122" s="77" t="str">
        <f>IF(Áik_Lpi_Leány_20!G5=0,"-",Áik_Lpi_Leány_20!G5)</f>
        <v>-</v>
      </c>
      <c r="J122" s="77" t="str">
        <f>IF(Áik_Lpi_Leány_20!H5=0,"-",Áik_Lpi_Leány_20!H5)</f>
        <v>-</v>
      </c>
      <c r="K122" s="75" t="str">
        <f>IF(Áik_Lpi_Leány_20!I5=0,"-",Áik_Lpi_Leány_20!I5)</f>
        <v>-</v>
      </c>
    </row>
    <row r="123" spans="1:12" ht="13.5" customHeight="1" x14ac:dyDescent="0.2">
      <c r="F123" s="77"/>
      <c r="G123" s="77"/>
      <c r="H123" s="77"/>
      <c r="I123" s="77"/>
      <c r="J123" s="77"/>
      <c r="K123" s="75"/>
    </row>
    <row r="124" spans="1:12" ht="13.5" customHeight="1" x14ac:dyDescent="0.2">
      <c r="A124" s="59" t="s">
        <v>41</v>
      </c>
      <c r="F124" s="77"/>
      <c r="G124" s="77"/>
      <c r="H124" s="77"/>
      <c r="I124" s="77"/>
      <c r="J124" s="77"/>
      <c r="K124" s="75"/>
    </row>
    <row r="125" spans="1:12" ht="13.5" customHeight="1" x14ac:dyDescent="0.2">
      <c r="A125" s="77"/>
      <c r="B125" s="76" t="str">
        <f>B114</f>
        <v>Veszprém megye</v>
      </c>
      <c r="F125" s="77"/>
      <c r="G125" s="77"/>
      <c r="H125" s="77"/>
      <c r="I125" s="77"/>
      <c r="J125" s="77"/>
      <c r="K125" s="75"/>
    </row>
    <row r="126" spans="1:12" ht="13.5" customHeight="1" x14ac:dyDescent="0.2">
      <c r="A126" s="77" t="s">
        <v>18</v>
      </c>
      <c r="B126" s="59" t="str">
        <f>IF(Áik_Lpi_Leány_20!B3=0,"-",Áik_Lpi_Leány_20!B3)</f>
        <v>Szöllőskei Hanga</v>
      </c>
      <c r="C126" s="77">
        <f>IF(Áik_Lpi_Leány_20!C3=0,"-",Áik_Lpi_Leány_20!C3)</f>
        <v>2010</v>
      </c>
      <c r="D126" s="59" t="str">
        <f>IF(Áik_Lpi_Leány_20!D3=0,"-",Áik_Lpi_Leány_20!D3)</f>
        <v>Zirc</v>
      </c>
      <c r="E126" s="59" t="str">
        <f>IF(Áik_Lpi_Leány_20!E3=0,"-",Áik_Lpi_Leány_20!E3)</f>
        <v>Reguly Antal Általános Iskola Zirc</v>
      </c>
      <c r="F126" s="77" t="str">
        <f>IF(Áik_Lpi_Leány_20!F3=0,"-",Áik_Lpi_Leány_20!F3)</f>
        <v>Veszprém</v>
      </c>
      <c r="G126" s="77">
        <f>IF(Áik_Lpi_Leány_20!G3=0,"-",Áik_Lpi_Leány_20!G3)</f>
        <v>56</v>
      </c>
      <c r="H126" s="77">
        <f>IF(Áik_Lpi_Leány_20!H3=0,"-",Áik_Lpi_Leány_20!H3)</f>
        <v>48</v>
      </c>
      <c r="I126" s="77">
        <f>IF(Áik_Lpi_Leány_20!G3=0,"-",Áik_Lpi_Leány_20!G3)</f>
        <v>56</v>
      </c>
      <c r="J126" s="77">
        <f>IF(Áik_Lpi_Leány_20!H3=0,"-",Áik_Lpi_Leány_20!H3)</f>
        <v>48</v>
      </c>
      <c r="K126" s="77">
        <f>IF(Áik_Lpi_Leány_20!I3=0,"-",Áik_Lpi_Leány_20!I3)</f>
        <v>104</v>
      </c>
    </row>
    <row r="127" spans="1:12" ht="13.5" customHeight="1" x14ac:dyDescent="0.2">
      <c r="A127" s="77" t="s">
        <v>19</v>
      </c>
      <c r="B127" s="59" t="str">
        <f>IF(Áik_Lpi_Leány_20!B4=0,"-",Áik_Lpi_Leány_20!B4)</f>
        <v>-</v>
      </c>
      <c r="C127" s="77" t="str">
        <f>IF(Áik_Lpi_Leány_20!C4=0,"-",Áik_Lpi_Leány_20!C4)</f>
        <v>-</v>
      </c>
      <c r="D127" s="59" t="str">
        <f>IF(Áik_Lpi_Leány_20!D4=0,"-",Áik_Lpi_Leány_20!D4)</f>
        <v>-</v>
      </c>
      <c r="E127" s="59" t="str">
        <f>IF(Áik_Lpi_Leány_20!E4=0,"-",Áik_Lpi_Leány_20!E4)</f>
        <v>-</v>
      </c>
      <c r="F127" s="77" t="str">
        <f>IF(Áik_Lpi_Leány_20!F4=0,"-",Áik_Lpi_Leány_20!F4)</f>
        <v>-</v>
      </c>
      <c r="G127" s="77"/>
      <c r="H127" s="77"/>
      <c r="I127" s="77" t="str">
        <f>IF(Áik_Lpi_Leány_20!G4=0,"-",Áik_Lpi_Leány_20!G4)</f>
        <v>-</v>
      </c>
      <c r="J127" s="77" t="str">
        <f>IF(Áik_Lpi_Leány_20!H4=0,"-",Áik_Lpi_Leány_20!H4)</f>
        <v>-</v>
      </c>
      <c r="K127" s="77" t="str">
        <f>IF(Áik_Lpi_Leány_20!I4=0,"-",Áik_Lpi_Leány_20!I4)</f>
        <v>-</v>
      </c>
    </row>
    <row r="128" spans="1:12" ht="13.5" customHeight="1" x14ac:dyDescent="0.2">
      <c r="A128" s="77" t="s">
        <v>20</v>
      </c>
      <c r="B128" s="59" t="str">
        <f>IF(Áik_Lpi_Leány_20!B5=0,"-",Áik_Lpi_Leány_20!B5)</f>
        <v>-</v>
      </c>
      <c r="C128" s="77" t="str">
        <f>IF(Áik_Lpi_Leány_20!C5=0,"-",Áik_Lpi_Leány_20!C5)</f>
        <v>-</v>
      </c>
      <c r="D128" s="59" t="str">
        <f>IF(Áik_Lpi_Leány_20!D5=0,"-",Áik_Lpi_Leány_20!D5)</f>
        <v>-</v>
      </c>
      <c r="E128" s="59" t="str">
        <f>IF(Áik_Lpi_Leány_20!E5=0,"-",Áik_Lpi_Leány_20!E5)</f>
        <v>-</v>
      </c>
      <c r="F128" s="77" t="str">
        <f>IF(Áik_Lpi_Leány_20!F5=0,"-",Áik_Lpi_Leány_20!F5)</f>
        <v>-</v>
      </c>
      <c r="G128" s="77"/>
      <c r="H128" s="77"/>
      <c r="I128" s="77" t="str">
        <f>IF(Áik_Lpi_Leány_20!G5=0,"-",Áik_Lpi_Leány_20!G5)</f>
        <v>-</v>
      </c>
      <c r="J128" s="77" t="str">
        <f>IF(Áik_Lpi_Leány_20!H5=0,"-",Áik_Lpi_Leány_20!H5)</f>
        <v>-</v>
      </c>
      <c r="K128" s="77" t="str">
        <f>IF(Áik_Lpi_Leány_20!I5=0,"-",Áik_Lpi_Leány_20!I5)</f>
        <v>-</v>
      </c>
    </row>
    <row r="129" spans="1:11" ht="13.5" customHeight="1" x14ac:dyDescent="0.2">
      <c r="F129" s="77"/>
      <c r="G129" s="77"/>
      <c r="H129" s="77"/>
      <c r="I129" s="77"/>
      <c r="J129" s="77"/>
      <c r="K129" s="75"/>
    </row>
    <row r="130" spans="1:11" ht="13.5" customHeight="1" x14ac:dyDescent="0.2">
      <c r="A130" s="59" t="s">
        <v>42</v>
      </c>
      <c r="F130" s="77"/>
      <c r="G130" s="77"/>
      <c r="H130" s="77"/>
      <c r="I130" s="77"/>
      <c r="J130" s="77"/>
      <c r="K130" s="75"/>
    </row>
    <row r="131" spans="1:11" ht="13.5" customHeight="1" x14ac:dyDescent="0.2">
      <c r="A131" s="77" t="s">
        <v>18</v>
      </c>
      <c r="B131" s="76" t="str">
        <f>IF(KI_Lpi_Leány_20!B3=0,"-",KI_Lpi_Leány_20!B3)</f>
        <v>Menyhárt Réka</v>
      </c>
      <c r="C131" s="75">
        <f>IF(KI_Lpi_Leány_20!C3=0,"-",KI_Lpi_Leány_20!C3)</f>
        <v>2005</v>
      </c>
      <c r="D131" s="76" t="str">
        <f>IF(KI_Lpi_Leány_20!D3=0,"-",KI_Lpi_Leány_20!D3)</f>
        <v>Zirc</v>
      </c>
      <c r="E131" s="76" t="str">
        <f>IF(KI_Lpi_Leány_20!E3=0,"-",KI_Lpi_Leány_20!E3)</f>
        <v xml:space="preserve">III.Béla Gimnázium </v>
      </c>
      <c r="F131" s="75" t="str">
        <f>IF(KI_Lpi_Leány_20!F3=0,"-",KI_Lpi_Leány_20!F3)</f>
        <v>Veszprém</v>
      </c>
      <c r="G131" s="75">
        <f>IF(KI_Lpi_Leány_20!G3=0,"-",KI_Lpi_Leány_20!G3)</f>
        <v>71</v>
      </c>
      <c r="H131" s="75">
        <f>IF(KI_Lpi_Leány_20!H3=0,"-",KI_Lpi_Leány_20!H3)</f>
        <v>73</v>
      </c>
      <c r="I131" s="75">
        <f>IF(KI_Lpi_Leány_20!G3=0,"-",KI_Lpi_Leány_20!G3)</f>
        <v>71</v>
      </c>
      <c r="J131" s="75">
        <f>IF(KI_Lpi_Leány_20!H3=0,"-",KI_Lpi_Leány_20!H3)</f>
        <v>73</v>
      </c>
      <c r="K131" s="75">
        <f>IF(KI_Lpi_Leány_20!I3=0,"-",KI_Lpi_Leány_20!I3)</f>
        <v>144</v>
      </c>
    </row>
    <row r="132" spans="1:11" ht="13.5" customHeight="1" x14ac:dyDescent="0.2">
      <c r="A132" s="77" t="s">
        <v>19</v>
      </c>
      <c r="B132" s="76" t="str">
        <f>IF(KI_Lpi_Leány_20!B4=0,"-",KI_Lpi_Leány_20!B4)</f>
        <v>Tóth Zsófia</v>
      </c>
      <c r="C132" s="75">
        <f>IF(KI_Lpi_Leány_20!C4=0,"-",KI_Lpi_Leány_20!C4)</f>
        <v>2005</v>
      </c>
      <c r="D132" s="76" t="str">
        <f>IF(KI_Lpi_Leány_20!D4=0,"-",KI_Lpi_Leány_20!D4)</f>
        <v>Ajka</v>
      </c>
      <c r="E132" s="76" t="str">
        <f>IF(KI_Lpi_Leány_20!E4=0,"-",KI_Lpi_Leány_20!E4)</f>
        <v>Bródy Imre Gimnázium</v>
      </c>
      <c r="F132" s="75" t="str">
        <f>IF(KI_Lpi_Leány_20!F4=0,"-",KI_Lpi_Leány_20!F4)</f>
        <v>Veszprém</v>
      </c>
      <c r="G132" s="106"/>
      <c r="H132" s="106"/>
      <c r="I132" s="75">
        <f>IF(KI_Lpi_Leány_20!G4=0,"-",KI_Lpi_Leány_20!G4)</f>
        <v>48</v>
      </c>
      <c r="J132" s="75">
        <f>IF(KI_Lpi_Leány_20!H4=0,"-",KI_Lpi_Leány_20!H4)</f>
        <v>48</v>
      </c>
      <c r="K132" s="75">
        <f>IF(KI_Lpi_Leány_20!I4=0,"-",KI_Lpi_Leány_20!I4)</f>
        <v>96</v>
      </c>
    </row>
    <row r="133" spans="1:11" ht="13.5" customHeight="1" x14ac:dyDescent="0.2">
      <c r="A133" s="77" t="s">
        <v>20</v>
      </c>
      <c r="B133" s="76" t="str">
        <f>IF(KI_Lpi_Leány_20!B5=0,"-",KI_Lpi_Leány_20!B5)</f>
        <v>-</v>
      </c>
      <c r="C133" s="75" t="str">
        <f>IF(KI_Lpi_Leány_20!C5=0,"-",KI_Lpi_Leány_20!C5)</f>
        <v>-</v>
      </c>
      <c r="D133" s="76" t="str">
        <f>IF(KI_Lpi_Leány_20!D5=0,"-",KI_Lpi_Leány_20!D5)</f>
        <v>-</v>
      </c>
      <c r="E133" s="76" t="str">
        <f>IF(KI_Lpi_Leány_20!E5=0,"-",KI_Lpi_Leány_20!E5)</f>
        <v>-</v>
      </c>
      <c r="F133" s="75" t="str">
        <f>IF(KI_Lpi_Leány_20!F5=0,"-",KI_Lpi_Leány_20!F5)</f>
        <v>-</v>
      </c>
      <c r="G133" s="106"/>
      <c r="H133" s="106"/>
      <c r="I133" s="75" t="str">
        <f>IF(KI_Lpi_Leány_20!G5=0,"-",KI_Lpi_Leány_20!G5)</f>
        <v>-</v>
      </c>
      <c r="J133" s="75" t="str">
        <f>IF(KI_Lpi_Leány_20!H5=0,"-",KI_Lpi_Leány_20!H5)</f>
        <v>-</v>
      </c>
      <c r="K133" s="75" t="str">
        <f>IF(KI_Lpi_Leány_20!I5=0,"-",KI_Lpi_Leány_20!I5)</f>
        <v>-</v>
      </c>
    </row>
    <row r="134" spans="1:11" ht="13.5" customHeight="1" x14ac:dyDescent="0.2">
      <c r="F134" s="77"/>
      <c r="G134" s="77"/>
      <c r="H134" s="77"/>
      <c r="I134" s="77"/>
      <c r="J134" s="77"/>
      <c r="K134" s="75"/>
    </row>
    <row r="135" spans="1:11" ht="13.5" customHeight="1" x14ac:dyDescent="0.2">
      <c r="A135" s="76" t="s">
        <v>43</v>
      </c>
      <c r="B135" s="76"/>
      <c r="C135" s="76"/>
      <c r="D135" s="76"/>
      <c r="F135" s="77"/>
      <c r="G135" s="77"/>
      <c r="H135" s="77"/>
      <c r="I135" s="77"/>
      <c r="J135" s="77"/>
      <c r="K135" s="75"/>
    </row>
    <row r="136" spans="1:11" ht="13.5" customHeight="1" x14ac:dyDescent="0.2">
      <c r="A136" s="75"/>
      <c r="B136" s="76" t="str">
        <f>B125</f>
        <v>Veszprém megye</v>
      </c>
      <c r="C136" s="76"/>
      <c r="D136" s="76"/>
      <c r="F136" s="77"/>
      <c r="G136" s="77"/>
      <c r="H136" s="77"/>
      <c r="I136" s="77"/>
      <c r="J136" s="77"/>
      <c r="K136" s="75"/>
    </row>
    <row r="137" spans="1:11" ht="13.5" customHeight="1" x14ac:dyDescent="0.2">
      <c r="A137" s="77" t="s">
        <v>18</v>
      </c>
      <c r="B137" s="59" t="str">
        <f>IF(KI_Lpi_Leány_20!B3=0,"-",KI_Lpi_Leány_20!B3)</f>
        <v>Menyhárt Réka</v>
      </c>
      <c r="C137" s="77">
        <f>IF(KI_Lpi_Leány_20!C3=0,"-",KI_Lpi_Leány_20!C3)</f>
        <v>2005</v>
      </c>
      <c r="D137" s="59" t="str">
        <f>IF(KI_Lpi_Leány_20!D3=0,"-",KI_Lpi_Leány_20!D3)</f>
        <v>Zirc</v>
      </c>
      <c r="E137" s="59" t="str">
        <f>IF(KI_Lpi_Leány_20!E3=0,"-",KI_Lpi_Leány_20!E3)</f>
        <v xml:space="preserve">III.Béla Gimnázium </v>
      </c>
      <c r="F137" s="77" t="str">
        <f>IF(KI_Lpi_Leány_20!F3=0,"-",KI_Lpi_Leány_20!F3)</f>
        <v>Veszprém</v>
      </c>
      <c r="G137" s="77">
        <f>IF(KI_Lpi_Leány_20!G3=0,"-",KI_Lpi_Leány_20!G3)</f>
        <v>71</v>
      </c>
      <c r="H137" s="77">
        <f>IF(KI_Lpi_Leány_20!H3=0,"-",KI_Lpi_Leány_20!H3)</f>
        <v>73</v>
      </c>
      <c r="I137" s="77">
        <f>IF(KI_Lpi_Leány_20!G3=0,"-",KI_Lpi_Leány_20!G3)</f>
        <v>71</v>
      </c>
      <c r="J137" s="77">
        <f>IF(KI_Lpi_Leány_20!H3=0,"-",KI_Lpi_Leány_20!H3)</f>
        <v>73</v>
      </c>
      <c r="K137" s="75">
        <f>IF(KI_Lpi_Leány_20!I3=0,"-",KI_Lpi_Leány_20!I3)</f>
        <v>144</v>
      </c>
    </row>
    <row r="138" spans="1:11" ht="13.5" customHeight="1" x14ac:dyDescent="0.2">
      <c r="A138" s="77" t="s">
        <v>19</v>
      </c>
      <c r="B138" s="59" t="str">
        <f>IF(KI_Lpi_Leány_20!B4=0,"-",KI_Lpi_Leány_20!B4)</f>
        <v>Tóth Zsófia</v>
      </c>
      <c r="C138" s="77">
        <f>IF(KI_Lpi_Leány_20!C4=0,"-",KI_Lpi_Leány_20!C4)</f>
        <v>2005</v>
      </c>
      <c r="D138" s="59" t="str">
        <f>IF(KI_Lpi_Leány_20!D4=0,"-",KI_Lpi_Leány_20!D4)</f>
        <v>Ajka</v>
      </c>
      <c r="E138" s="59" t="str">
        <f>IF(KI_Lpi_Leány_20!E4=0,"-",KI_Lpi_Leány_20!E4)</f>
        <v>Bródy Imre Gimnázium</v>
      </c>
      <c r="F138" s="77" t="str">
        <f>IF(KI_Lpi_Leány_20!F4=0,"-",KI_Lpi_Leány_20!F4)</f>
        <v>Veszprém</v>
      </c>
      <c r="G138" s="77"/>
      <c r="H138" s="77"/>
      <c r="I138" s="77">
        <f>IF(KI_Lpi_Leány_20!G4=0,"-",KI_Lpi_Leány_20!G4)</f>
        <v>48</v>
      </c>
      <c r="J138" s="77">
        <f>IF(KI_Lpi_Leány_20!H4=0,"-",KI_Lpi_Leány_20!H4)</f>
        <v>48</v>
      </c>
      <c r="K138" s="75">
        <f>IF(KI_Lpi_Leány_20!I4=0,"-",KI_Lpi_Leány_20!I4)</f>
        <v>96</v>
      </c>
    </row>
    <row r="139" spans="1:11" ht="13.5" customHeight="1" x14ac:dyDescent="0.2">
      <c r="A139" s="77" t="s">
        <v>20</v>
      </c>
      <c r="B139" s="59" t="str">
        <f>IF(KI_Lpi_Leány_20!B5=0,"-",KI_Lpi_Leány_20!B5)</f>
        <v>-</v>
      </c>
      <c r="C139" s="77" t="str">
        <f>IF(KI_Lpi_Leány_20!C5=0,"-",KI_Lpi_Leány_20!C5)</f>
        <v>-</v>
      </c>
      <c r="D139" s="59" t="str">
        <f>IF(KI_Lpi_Leány_20!D5=0,"-",KI_Lpi_Leány_20!D5)</f>
        <v>-</v>
      </c>
      <c r="E139" s="59" t="str">
        <f>IF(KI_Lpi_Leány_20!E5=0,"-",KI_Lpi_Leány_20!E5)</f>
        <v>-</v>
      </c>
      <c r="F139" s="77" t="str">
        <f>IF(KI_Lpi_Leány_20!F5=0,"-",KI_Lpi_Leány_20!F5)</f>
        <v>-</v>
      </c>
      <c r="G139" s="77"/>
      <c r="H139" s="77"/>
      <c r="I139" s="77" t="str">
        <f>IF(KI_Lpi_Leány_20!G5=0,"-",KI_Lpi_Leány_20!G5)</f>
        <v>-</v>
      </c>
      <c r="J139" s="77" t="str">
        <f>IF(KI_Lpi_Leány_20!H5=0,"-",KI_Lpi_Leány_20!H5)</f>
        <v>-</v>
      </c>
      <c r="K139" s="75" t="str">
        <f>IF(KI_Lpi_Leány_20!I5=0,"-",KI_Lpi_Leány_20!I5)</f>
        <v>-</v>
      </c>
    </row>
    <row r="140" spans="1:11" ht="13.5" customHeight="1" x14ac:dyDescent="0.2">
      <c r="C140"/>
    </row>
    <row r="141" spans="1:11" ht="13.5" customHeight="1" x14ac:dyDescent="0.2">
      <c r="C141">
        <f>KI_Lpi_Leány_20!C5</f>
        <v>0</v>
      </c>
      <c r="D141" s="79"/>
      <c r="E141" s="79"/>
    </row>
    <row r="142" spans="1:11" x14ac:dyDescent="0.2">
      <c r="B142" s="87" t="s">
        <v>53</v>
      </c>
    </row>
    <row r="143" spans="1:11" x14ac:dyDescent="0.2">
      <c r="D143" s="76"/>
    </row>
    <row r="144" spans="1:11" x14ac:dyDescent="0.2">
      <c r="B144" s="109"/>
      <c r="C144" s="108"/>
      <c r="D144" s="108"/>
    </row>
    <row r="145" spans="2:11" ht="13.5" customHeight="1" x14ac:dyDescent="0.2">
      <c r="B145" s="76" t="s">
        <v>121</v>
      </c>
      <c r="C145" s="107"/>
      <c r="D145" s="107"/>
      <c r="E145" s="76" t="s">
        <v>122</v>
      </c>
      <c r="F145" s="110" t="s">
        <v>118</v>
      </c>
      <c r="G145" s="110"/>
      <c r="H145" s="110"/>
      <c r="I145" s="110"/>
      <c r="J145" s="110"/>
      <c r="K145" s="110"/>
    </row>
    <row r="146" spans="2:11" x14ac:dyDescent="0.2">
      <c r="B146" s="59" t="s">
        <v>46</v>
      </c>
      <c r="E146" s="59" t="s">
        <v>120</v>
      </c>
      <c r="F146" s="59" t="s">
        <v>119</v>
      </c>
    </row>
  </sheetData>
  <mergeCells count="1">
    <mergeCell ref="F145:K145"/>
  </mergeCells>
  <conditionalFormatting sqref="B46:K48 D49:K51 F27:K27 D29 B21:K23 B52:K57 B65:K67 B9:K11">
    <cfRule type="cellIs" dxfId="104" priority="52" operator="lessThanOrEqual">
      <formula>0</formula>
    </cfRule>
  </conditionalFormatting>
  <conditionalFormatting sqref="B98:K100">
    <cfRule type="cellIs" dxfId="103" priority="53" operator="lessThanOrEqual">
      <formula>0</formula>
    </cfRule>
  </conditionalFormatting>
  <conditionalFormatting sqref="B120:K122">
    <cfRule type="cellIs" dxfId="102" priority="55" operator="lessThanOrEqual">
      <formula>0</formula>
    </cfRule>
  </conditionalFormatting>
  <conditionalFormatting sqref="B131:K133">
    <cfRule type="cellIs" dxfId="101" priority="56" operator="lessThanOrEqual">
      <formula>0</formula>
    </cfRule>
  </conditionalFormatting>
  <conditionalFormatting sqref="I79:K81 F27:K27 D29 I85:K86">
    <cfRule type="cellIs" dxfId="100" priority="57" operator="lessThanOrEqual">
      <formula>0</formula>
    </cfRule>
  </conditionalFormatting>
  <conditionalFormatting sqref="C9:K11">
    <cfRule type="cellIs" dxfId="99" priority="58" operator="lessThanOrEqual">
      <formula>0</formula>
    </cfRule>
  </conditionalFormatting>
  <conditionalFormatting sqref="F21:K23">
    <cfRule type="cellIs" dxfId="98" priority="59" operator="lessThanOrEqual">
      <formula>0</formula>
    </cfRule>
  </conditionalFormatting>
  <conditionalFormatting sqref="I54:K54 G55:K56">
    <cfRule type="cellIs" dxfId="95" priority="62" operator="lessThanOrEqual">
      <formula>0</formula>
    </cfRule>
  </conditionalFormatting>
  <conditionalFormatting sqref="C65:K67">
    <cfRule type="cellIs" dxfId="94" priority="63" operator="lessThanOrEqual">
      <formula>0</formula>
    </cfRule>
  </conditionalFormatting>
  <conditionalFormatting sqref="C98:K100">
    <cfRule type="cellIs" dxfId="91" priority="66" operator="lessThanOrEqual">
      <formula>0</formula>
    </cfRule>
  </conditionalFormatting>
  <conditionalFormatting sqref="C120:K122">
    <cfRule type="cellIs" dxfId="90" priority="68" operator="lessThanOrEqual">
      <formula>0</formula>
    </cfRule>
  </conditionalFormatting>
  <conditionalFormatting sqref="C131:K133">
    <cfRule type="cellIs" dxfId="89" priority="69" operator="lessThanOrEqual">
      <formula>0</formula>
    </cfRule>
  </conditionalFormatting>
  <conditionalFormatting sqref="B71:B73 C71:K71 C72:F73 I72:K73">
    <cfRule type="cellIs" dxfId="88" priority="70" operator="lessThanOrEqual">
      <formula>0</formula>
    </cfRule>
  </conditionalFormatting>
  <conditionalFormatting sqref="C140:C141">
    <cfRule type="cellIs" dxfId="84" priority="74" operator="lessThanOrEqual">
      <formula>0</formula>
    </cfRule>
  </conditionalFormatting>
  <conditionalFormatting sqref="C18">
    <cfRule type="cellIs" dxfId="75" priority="83" operator="lessThanOrEqual">
      <formula>0</formula>
    </cfRule>
  </conditionalFormatting>
  <conditionalFormatting sqref="F28:K29">
    <cfRule type="cellIs" dxfId="64" priority="22" operator="lessThanOrEqual">
      <formula>0</formula>
    </cfRule>
  </conditionalFormatting>
  <conditionalFormatting sqref="D28">
    <cfRule type="cellIs" dxfId="63" priority="28" operator="lessThanOrEqual">
      <formula>0</formula>
    </cfRule>
  </conditionalFormatting>
  <conditionalFormatting sqref="D28">
    <cfRule type="cellIs" dxfId="62" priority="29" operator="lessThanOrEqual">
      <formula>0</formula>
    </cfRule>
  </conditionalFormatting>
  <conditionalFormatting sqref="G61:K62">
    <cfRule type="cellIs" dxfId="61" priority="35" operator="lessThanOrEqual">
      <formula>0</formula>
    </cfRule>
  </conditionalFormatting>
  <conditionalFormatting sqref="G61:K62">
    <cfRule type="cellIs" dxfId="60" priority="36" operator="lessThanOrEqual">
      <formula>0</formula>
    </cfRule>
  </conditionalFormatting>
  <conditionalFormatting sqref="B60:B62 C60:K60">
    <cfRule type="cellIs" dxfId="59" priority="33" operator="lessThanOrEqual">
      <formula>0</formula>
    </cfRule>
  </conditionalFormatting>
  <conditionalFormatting sqref="C61:F62">
    <cfRule type="cellIs" dxfId="58" priority="34" operator="lessThanOrEqual">
      <formula>0</formula>
    </cfRule>
  </conditionalFormatting>
  <conditionalFormatting sqref="B15:K17">
    <cfRule type="cellIs" dxfId="56" priority="30" operator="lessThanOrEqual">
      <formula>0</formula>
    </cfRule>
  </conditionalFormatting>
  <conditionalFormatting sqref="C15:K17">
    <cfRule type="cellIs" dxfId="55" priority="31" operator="lessThanOrEqual">
      <formula>0</formula>
    </cfRule>
  </conditionalFormatting>
  <conditionalFormatting sqref="F28:K29">
    <cfRule type="cellIs" dxfId="52" priority="23" operator="lessThanOrEqual">
      <formula>0</formula>
    </cfRule>
  </conditionalFormatting>
  <conditionalFormatting sqref="E114:F114">
    <cfRule type="cellIs" dxfId="49" priority="18" operator="lessThanOrEqual">
      <formula>0</formula>
    </cfRule>
  </conditionalFormatting>
  <conditionalFormatting sqref="E114:F114">
    <cfRule type="cellIs" dxfId="48" priority="19" operator="lessThanOrEqual">
      <formula>0</formula>
    </cfRule>
  </conditionalFormatting>
  <conditionalFormatting sqref="E27:E29">
    <cfRule type="cellIs" dxfId="42" priority="11" operator="lessThanOrEqual">
      <formula>0</formula>
    </cfRule>
  </conditionalFormatting>
  <conditionalFormatting sqref="B104:K104 B105:F106 I105:K106">
    <cfRule type="cellIs" dxfId="34" priority="9" operator="lessThanOrEqual">
      <formula>0</formula>
    </cfRule>
  </conditionalFormatting>
  <conditionalFormatting sqref="C104:K104 I105:K106">
    <cfRule type="cellIs" dxfId="33" priority="10" operator="lessThanOrEqual">
      <formula>0</formula>
    </cfRule>
  </conditionalFormatting>
  <conditionalFormatting sqref="B59">
    <cfRule type="cellIs" dxfId="18" priority="8" operator="lessThanOrEqual">
      <formula>0</formula>
    </cfRule>
  </conditionalFormatting>
  <conditionalFormatting sqref="B70">
    <cfRule type="cellIs" dxfId="15" priority="7" operator="lessThanOrEqual">
      <formula>0</formula>
    </cfRule>
  </conditionalFormatting>
  <conditionalFormatting sqref="B81">
    <cfRule type="cellIs" dxfId="13" priority="6" operator="lessThanOrEqual">
      <formula>0</formula>
    </cfRule>
  </conditionalFormatting>
  <conditionalFormatting sqref="B92">
    <cfRule type="cellIs" dxfId="10" priority="5" operator="lessThanOrEqual">
      <formula>0</formula>
    </cfRule>
  </conditionalFormatting>
  <conditionalFormatting sqref="B103">
    <cfRule type="cellIs" dxfId="8" priority="4" operator="lessThanOrEqual">
      <formula>0</formula>
    </cfRule>
  </conditionalFormatting>
  <conditionalFormatting sqref="B114">
    <cfRule type="cellIs" dxfId="6" priority="3" operator="lessThanOrEqual">
      <formula>0</formula>
    </cfRule>
  </conditionalFormatting>
  <conditionalFormatting sqref="B125">
    <cfRule type="cellIs" dxfId="4" priority="2" operator="lessThanOrEqual">
      <formula>0</formula>
    </cfRule>
  </conditionalFormatting>
  <conditionalFormatting sqref="B136">
    <cfRule type="cellIs" dxfId="1" priority="1" operator="lessThanOrEqual">
      <formula>0</formula>
    </cfRule>
  </conditionalFormatting>
  <printOptions horizontalCentered="1"/>
  <pageMargins left="0.43333333333333302" right="0.39374999999999999" top="0.51180555555555496" bottom="0.43333333333333302" header="0.51180555555555496" footer="0.51180555555555496"/>
  <pageSetup paperSize="9" firstPageNumber="0" orientation="landscape" horizontalDpi="300" verticalDpi="300" r:id="rId1"/>
  <rowBreaks count="2" manualBreakCount="2">
    <brk id="57" max="16383" man="1"/>
    <brk id="112" max="16383" man="1"/>
  </rowBreaks>
  <ignoredErrors>
    <ignoredError sqref="I54 I60 I71 I76 I82 I87 I93 I98 I109 I115 I120:J120 I122 I126 I137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2" sqref="B12"/>
    </sheetView>
  </sheetViews>
  <sheetFormatPr defaultRowHeight="15.7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21" customWidth="1"/>
    <col min="7" max="8" width="6.7109375" style="22" customWidth="1"/>
    <col min="9" max="9" width="6.85546875" style="23" customWidth="1"/>
    <col min="10" max="1025" width="9.140625" style="21" customWidth="1"/>
  </cols>
  <sheetData>
    <row r="1" spans="1:10" ht="24.75" customHeight="1" x14ac:dyDescent="0.2">
      <c r="A1" s="24" t="s">
        <v>7</v>
      </c>
    </row>
    <row r="2" spans="1:10" s="29" customFormat="1" x14ac:dyDescent="0.25">
      <c r="A2" s="25" t="s">
        <v>8</v>
      </c>
      <c r="B2" s="26" t="s">
        <v>9</v>
      </c>
      <c r="C2" s="25" t="s">
        <v>10</v>
      </c>
      <c r="D2" s="26" t="s">
        <v>11</v>
      </c>
      <c r="E2" s="26" t="s">
        <v>12</v>
      </c>
      <c r="F2" s="26" t="s">
        <v>13</v>
      </c>
      <c r="G2" s="27">
        <v>1</v>
      </c>
      <c r="H2" s="27">
        <v>2</v>
      </c>
      <c r="I2" s="27" t="s">
        <v>14</v>
      </c>
      <c r="J2" s="28"/>
    </row>
    <row r="3" spans="1:10" x14ac:dyDescent="0.2">
      <c r="A3" s="30">
        <v>1</v>
      </c>
      <c r="B3" s="31" t="s">
        <v>54</v>
      </c>
      <c r="C3" s="32">
        <v>2011</v>
      </c>
      <c r="D3" s="33" t="s">
        <v>55</v>
      </c>
      <c r="E3" s="34" t="s">
        <v>56</v>
      </c>
      <c r="F3" s="33" t="s">
        <v>57</v>
      </c>
      <c r="G3" s="35">
        <v>83</v>
      </c>
      <c r="H3" s="35">
        <v>87</v>
      </c>
      <c r="I3" s="36">
        <f t="shared" ref="I3" si="0">SUM(G3:H3)</f>
        <v>170</v>
      </c>
      <c r="J3" s="28"/>
    </row>
    <row r="4" spans="1:10" x14ac:dyDescent="0.2">
      <c r="A4" s="30">
        <v>2</v>
      </c>
      <c r="B4" s="37" t="s">
        <v>58</v>
      </c>
      <c r="C4" s="38">
        <v>2008</v>
      </c>
      <c r="D4" s="33" t="s">
        <v>59</v>
      </c>
      <c r="E4" s="33" t="s">
        <v>60</v>
      </c>
      <c r="F4" s="33" t="s">
        <v>57</v>
      </c>
      <c r="G4" s="35">
        <v>76</v>
      </c>
      <c r="H4" s="35">
        <v>78</v>
      </c>
      <c r="I4" s="36">
        <v>154</v>
      </c>
      <c r="J4" s="28"/>
    </row>
    <row r="5" spans="1:10" x14ac:dyDescent="0.2">
      <c r="A5" s="30">
        <v>3</v>
      </c>
      <c r="B5" s="37" t="s">
        <v>61</v>
      </c>
      <c r="C5" s="38">
        <v>2010</v>
      </c>
      <c r="D5" s="33" t="s">
        <v>62</v>
      </c>
      <c r="E5" s="34" t="s">
        <v>63</v>
      </c>
      <c r="F5" s="33" t="s">
        <v>57</v>
      </c>
      <c r="G5" s="35">
        <v>69</v>
      </c>
      <c r="H5" s="35">
        <v>82</v>
      </c>
      <c r="I5" s="36">
        <v>151</v>
      </c>
    </row>
    <row r="6" spans="1:10" x14ac:dyDescent="0.2">
      <c r="A6" s="30">
        <v>4</v>
      </c>
      <c r="B6" s="33" t="s">
        <v>64</v>
      </c>
      <c r="C6" s="38">
        <v>2008</v>
      </c>
      <c r="D6" s="33" t="s">
        <v>65</v>
      </c>
      <c r="E6" s="39" t="s">
        <v>66</v>
      </c>
      <c r="F6" s="33" t="s">
        <v>57</v>
      </c>
      <c r="G6" s="35">
        <v>76</v>
      </c>
      <c r="H6" s="35">
        <v>75</v>
      </c>
      <c r="I6" s="36">
        <v>151</v>
      </c>
    </row>
    <row r="7" spans="1:10" x14ac:dyDescent="0.2">
      <c r="A7" s="30">
        <v>5</v>
      </c>
      <c r="B7" s="33" t="s">
        <v>67</v>
      </c>
      <c r="C7" s="38">
        <v>2009</v>
      </c>
      <c r="D7" s="33" t="s">
        <v>65</v>
      </c>
      <c r="E7" s="39" t="s">
        <v>66</v>
      </c>
      <c r="F7" s="33" t="s">
        <v>57</v>
      </c>
      <c r="G7" s="35">
        <v>77</v>
      </c>
      <c r="H7" s="35">
        <v>71</v>
      </c>
      <c r="I7" s="36">
        <f t="shared" ref="I7:I11" si="1">SUM(G7:H7)</f>
        <v>148</v>
      </c>
    </row>
    <row r="8" spans="1:10" x14ac:dyDescent="0.2">
      <c r="A8" s="30">
        <v>6</v>
      </c>
      <c r="B8" s="33" t="s">
        <v>68</v>
      </c>
      <c r="C8" s="38">
        <v>2009</v>
      </c>
      <c r="D8" s="33" t="s">
        <v>65</v>
      </c>
      <c r="E8" s="33" t="s">
        <v>66</v>
      </c>
      <c r="F8" s="33" t="s">
        <v>57</v>
      </c>
      <c r="G8" s="35">
        <v>69</v>
      </c>
      <c r="H8" s="35">
        <v>71</v>
      </c>
      <c r="I8" s="36">
        <f t="shared" si="1"/>
        <v>140</v>
      </c>
    </row>
    <row r="9" spans="1:10" x14ac:dyDescent="0.2">
      <c r="A9" s="30">
        <v>7</v>
      </c>
      <c r="B9" s="39" t="s">
        <v>69</v>
      </c>
      <c r="C9" s="32">
        <v>2010</v>
      </c>
      <c r="D9" s="33" t="s">
        <v>62</v>
      </c>
      <c r="E9" s="40" t="s">
        <v>63</v>
      </c>
      <c r="F9" s="33" t="s">
        <v>57</v>
      </c>
      <c r="G9" s="35">
        <v>63</v>
      </c>
      <c r="H9" s="35">
        <v>75</v>
      </c>
      <c r="I9" s="36">
        <f t="shared" si="1"/>
        <v>138</v>
      </c>
    </row>
    <row r="10" spans="1:10" x14ac:dyDescent="0.2">
      <c r="A10" s="30">
        <v>8</v>
      </c>
      <c r="B10" s="33" t="s">
        <v>70</v>
      </c>
      <c r="C10" s="38">
        <v>2009</v>
      </c>
      <c r="D10" s="33" t="s">
        <v>71</v>
      </c>
      <c r="E10" s="33" t="s">
        <v>72</v>
      </c>
      <c r="F10" s="33" t="s">
        <v>57</v>
      </c>
      <c r="G10" s="35">
        <v>61</v>
      </c>
      <c r="H10" s="35">
        <v>76</v>
      </c>
      <c r="I10" s="36">
        <f t="shared" si="1"/>
        <v>137</v>
      </c>
    </row>
    <row r="11" spans="1:10" x14ac:dyDescent="0.2">
      <c r="A11" s="30">
        <v>9</v>
      </c>
      <c r="B11" s="33" t="s">
        <v>73</v>
      </c>
      <c r="C11" s="38">
        <v>2009</v>
      </c>
      <c r="D11" s="33" t="s">
        <v>65</v>
      </c>
      <c r="E11" s="33" t="s">
        <v>66</v>
      </c>
      <c r="F11" s="33" t="s">
        <v>57</v>
      </c>
      <c r="G11" s="35">
        <v>57</v>
      </c>
      <c r="H11" s="35">
        <v>45</v>
      </c>
      <c r="I11" s="36">
        <f t="shared" si="1"/>
        <v>102</v>
      </c>
    </row>
    <row r="12" spans="1:10" x14ac:dyDescent="0.2">
      <c r="A12" s="30">
        <v>10</v>
      </c>
      <c r="B12" s="33" t="s">
        <v>15</v>
      </c>
      <c r="C12" s="38"/>
      <c r="D12" s="33"/>
      <c r="E12" s="33"/>
      <c r="F12" s="33"/>
      <c r="G12" s="35"/>
      <c r="H12" s="35"/>
      <c r="I12" s="36">
        <f t="shared" ref="I12:I27" si="2">SUM(G12:H12)</f>
        <v>0</v>
      </c>
    </row>
    <row r="13" spans="1:10" x14ac:dyDescent="0.2">
      <c r="A13" s="30">
        <v>11</v>
      </c>
      <c r="B13" s="33"/>
      <c r="C13" s="38"/>
      <c r="D13" s="33"/>
      <c r="E13" s="33"/>
      <c r="F13" s="33"/>
      <c r="G13" s="35"/>
      <c r="H13" s="35"/>
      <c r="I13" s="36">
        <f t="shared" si="2"/>
        <v>0</v>
      </c>
    </row>
    <row r="14" spans="1:10" x14ac:dyDescent="0.2">
      <c r="A14" s="30">
        <v>12</v>
      </c>
      <c r="B14" s="33"/>
      <c r="C14" s="38"/>
      <c r="D14" s="33"/>
      <c r="E14" s="33"/>
      <c r="F14" s="33"/>
      <c r="G14" s="35"/>
      <c r="H14" s="35"/>
      <c r="I14" s="36">
        <f t="shared" si="2"/>
        <v>0</v>
      </c>
    </row>
    <row r="15" spans="1:10" x14ac:dyDescent="0.2">
      <c r="A15" s="30">
        <v>13</v>
      </c>
      <c r="B15" s="33"/>
      <c r="C15" s="38"/>
      <c r="D15" s="33"/>
      <c r="E15" s="40"/>
      <c r="F15" s="33"/>
      <c r="G15" s="35"/>
      <c r="H15" s="35"/>
      <c r="I15" s="36">
        <f t="shared" si="2"/>
        <v>0</v>
      </c>
    </row>
    <row r="16" spans="1:10" x14ac:dyDescent="0.2">
      <c r="A16" s="30">
        <v>14</v>
      </c>
      <c r="B16" s="33"/>
      <c r="C16" s="38"/>
      <c r="D16" s="33"/>
      <c r="E16" s="33"/>
      <c r="F16" s="33"/>
      <c r="G16" s="35"/>
      <c r="H16" s="35"/>
      <c r="I16" s="36">
        <f t="shared" si="2"/>
        <v>0</v>
      </c>
    </row>
    <row r="17" spans="1:9" x14ac:dyDescent="0.2">
      <c r="A17" s="30">
        <v>15</v>
      </c>
      <c r="B17" s="33"/>
      <c r="C17" s="38"/>
      <c r="D17" s="33"/>
      <c r="E17" s="33"/>
      <c r="F17" s="33"/>
      <c r="G17" s="35"/>
      <c r="H17" s="35"/>
      <c r="I17" s="36">
        <f t="shared" si="2"/>
        <v>0</v>
      </c>
    </row>
    <row r="18" spans="1:9" x14ac:dyDescent="0.2">
      <c r="A18" s="30">
        <v>16</v>
      </c>
      <c r="B18" s="33"/>
      <c r="C18" s="38"/>
      <c r="D18" s="33"/>
      <c r="E18" s="33"/>
      <c r="F18" s="33"/>
      <c r="G18" s="35"/>
      <c r="H18" s="35"/>
      <c r="I18" s="36">
        <f t="shared" si="2"/>
        <v>0</v>
      </c>
    </row>
    <row r="19" spans="1:9" x14ac:dyDescent="0.2">
      <c r="A19" s="30">
        <v>17</v>
      </c>
      <c r="B19" s="41"/>
      <c r="C19" s="42"/>
      <c r="D19" s="41"/>
      <c r="E19" s="41"/>
      <c r="F19" s="41"/>
      <c r="G19" s="35"/>
      <c r="H19" s="35"/>
      <c r="I19" s="36">
        <f t="shared" si="2"/>
        <v>0</v>
      </c>
    </row>
    <row r="20" spans="1:9" x14ac:dyDescent="0.2">
      <c r="A20" s="30">
        <v>18</v>
      </c>
      <c r="B20" s="41"/>
      <c r="C20" s="42"/>
      <c r="D20" s="41"/>
      <c r="E20" s="41"/>
      <c r="F20" s="41"/>
      <c r="G20" s="35"/>
      <c r="H20" s="35"/>
      <c r="I20" s="36">
        <f t="shared" si="2"/>
        <v>0</v>
      </c>
    </row>
    <row r="21" spans="1:9" x14ac:dyDescent="0.2">
      <c r="A21" s="30">
        <v>19</v>
      </c>
      <c r="B21" s="41"/>
      <c r="C21" s="42"/>
      <c r="D21" s="41"/>
      <c r="E21" s="41"/>
      <c r="F21" s="41"/>
      <c r="G21" s="35"/>
      <c r="H21" s="35"/>
      <c r="I21" s="36">
        <f t="shared" si="2"/>
        <v>0</v>
      </c>
    </row>
    <row r="22" spans="1:9" x14ac:dyDescent="0.2">
      <c r="A22" s="30">
        <v>20</v>
      </c>
      <c r="B22" s="41"/>
      <c r="C22" s="42"/>
      <c r="D22" s="41"/>
      <c r="E22" s="41"/>
      <c r="F22" s="41"/>
      <c r="G22" s="35"/>
      <c r="H22" s="35"/>
      <c r="I22" s="36">
        <f t="shared" si="2"/>
        <v>0</v>
      </c>
    </row>
    <row r="23" spans="1:9" x14ac:dyDescent="0.2">
      <c r="A23" s="30">
        <v>21</v>
      </c>
      <c r="B23" s="41"/>
      <c r="C23" s="42"/>
      <c r="D23" s="41"/>
      <c r="E23" s="41"/>
      <c r="F23" s="41"/>
      <c r="G23" s="35"/>
      <c r="H23" s="35"/>
      <c r="I23" s="36">
        <f t="shared" si="2"/>
        <v>0</v>
      </c>
    </row>
    <row r="24" spans="1:9" x14ac:dyDescent="0.2">
      <c r="A24" s="30">
        <v>22</v>
      </c>
      <c r="B24" s="41"/>
      <c r="C24" s="42"/>
      <c r="D24" s="41"/>
      <c r="E24" s="41"/>
      <c r="F24" s="41"/>
      <c r="G24" s="35"/>
      <c r="H24" s="35"/>
      <c r="I24" s="36">
        <f t="shared" si="2"/>
        <v>0</v>
      </c>
    </row>
    <row r="25" spans="1:9" x14ac:dyDescent="0.2">
      <c r="A25" s="30">
        <v>23</v>
      </c>
      <c r="B25" s="41"/>
      <c r="C25" s="42"/>
      <c r="D25" s="41"/>
      <c r="E25" s="41"/>
      <c r="F25" s="41"/>
      <c r="G25" s="35"/>
      <c r="H25" s="35"/>
      <c r="I25" s="36">
        <f t="shared" si="2"/>
        <v>0</v>
      </c>
    </row>
    <row r="26" spans="1:9" x14ac:dyDescent="0.2">
      <c r="A26" s="30">
        <v>24</v>
      </c>
      <c r="B26" s="41"/>
      <c r="C26" s="42"/>
      <c r="D26" s="41"/>
      <c r="E26" s="41"/>
      <c r="F26" s="41"/>
      <c r="G26" s="35"/>
      <c r="H26" s="35"/>
      <c r="I26" s="36">
        <f t="shared" si="2"/>
        <v>0</v>
      </c>
    </row>
    <row r="27" spans="1:9" x14ac:dyDescent="0.2">
      <c r="A27" s="30">
        <v>25</v>
      </c>
      <c r="B27" s="41"/>
      <c r="C27" s="42"/>
      <c r="D27" s="41"/>
      <c r="E27" s="41"/>
      <c r="F27" s="41"/>
      <c r="G27" s="35"/>
      <c r="H27" s="35"/>
      <c r="I27" s="36">
        <f t="shared" si="2"/>
        <v>0</v>
      </c>
    </row>
    <row r="28" spans="1:9" s="21" customFormat="1" ht="15" x14ac:dyDescent="0.2"/>
    <row r="29" spans="1:9" s="21" customFormat="1" ht="15" x14ac:dyDescent="0.2"/>
    <row r="30" spans="1:9" s="21" customFormat="1" x14ac:dyDescent="0.2">
      <c r="A30" s="24" t="s">
        <v>16</v>
      </c>
      <c r="C30" s="20"/>
    </row>
    <row r="31" spans="1:9" ht="15" customHeight="1" x14ac:dyDescent="0.2">
      <c r="A31" s="100" t="s">
        <v>8</v>
      </c>
      <c r="B31" s="101" t="s">
        <v>17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9" s="21" customFormat="1" x14ac:dyDescent="0.2">
      <c r="B34" s="43"/>
      <c r="C34" s="43"/>
      <c r="D34" s="43"/>
      <c r="E34" s="43"/>
      <c r="F34" s="43"/>
      <c r="G34" s="43"/>
      <c r="H34" s="43"/>
      <c r="I34" s="44">
        <f>SUM(G34:H34)</f>
        <v>0</v>
      </c>
    </row>
    <row r="35" spans="1:9" s="21" customFormat="1" x14ac:dyDescent="0.2">
      <c r="B35" s="43"/>
      <c r="C35" s="43"/>
      <c r="D35" s="43"/>
      <c r="E35" s="43"/>
      <c r="F35" s="43"/>
      <c r="G35" s="43"/>
      <c r="H35" s="43"/>
      <c r="I35" s="44">
        <f>SUM(G35:H35)</f>
        <v>0</v>
      </c>
    </row>
    <row r="36" spans="1:9" s="21" customFormat="1" x14ac:dyDescent="0.2">
      <c r="B36" s="43"/>
      <c r="C36" s="43"/>
      <c r="D36" s="43"/>
      <c r="E36" s="43"/>
      <c r="F36" s="43"/>
      <c r="G36" s="43"/>
      <c r="H36" s="43"/>
      <c r="I36" s="44">
        <f>SUM(G36:H36)</f>
        <v>0</v>
      </c>
    </row>
    <row r="37" spans="1:9" s="21" customFormat="1" x14ac:dyDescent="0.2">
      <c r="I37" s="44">
        <f>SUM(I34:I36)</f>
        <v>0</v>
      </c>
    </row>
    <row r="38" spans="1:9" s="21" customFormat="1" x14ac:dyDescent="0.2">
      <c r="I38" s="29"/>
    </row>
    <row r="39" spans="1:9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x14ac:dyDescent="0.2">
      <c r="B40" s="43"/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x14ac:dyDescent="0.2">
      <c r="B41" s="43"/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x14ac:dyDescent="0.2">
      <c r="B42" s="43"/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x14ac:dyDescent="0.2">
      <c r="I43" s="44">
        <f>SUM(I40:I42)</f>
        <v>0</v>
      </c>
    </row>
    <row r="44" spans="1:9" s="21" customFormat="1" x14ac:dyDescent="0.2">
      <c r="I44" s="29"/>
    </row>
    <row r="45" spans="1:9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9" s="21" customFormat="1" x14ac:dyDescent="0.2">
      <c r="B46" s="43"/>
      <c r="C46" s="43"/>
      <c r="D46" s="43"/>
      <c r="E46" s="43"/>
      <c r="F46" s="43"/>
      <c r="G46" s="43"/>
      <c r="H46" s="43"/>
      <c r="I46" s="44">
        <f>SUM(G46:H46)</f>
        <v>0</v>
      </c>
    </row>
    <row r="47" spans="1:9" s="21" customFormat="1" x14ac:dyDescent="0.2">
      <c r="B47" s="43"/>
      <c r="C47" s="43"/>
      <c r="D47" s="43"/>
      <c r="E47" s="43"/>
      <c r="F47" s="43"/>
      <c r="G47" s="43"/>
      <c r="H47" s="43"/>
      <c r="I47" s="44">
        <f>SUM(G47:H47)</f>
        <v>0</v>
      </c>
    </row>
    <row r="48" spans="1:9" s="21" customFormat="1" x14ac:dyDescent="0.2">
      <c r="B48" s="43"/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x14ac:dyDescent="0.2">
      <c r="I49" s="44">
        <f>SUM(I46:I48)</f>
        <v>0</v>
      </c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249999999999996" bottom="0.43402777777777801" header="0.51180555555555496" footer="0.51180555555555496"/>
  <pageSetup paperSize="9" firstPageNumber="0" orientation="landscape" horizontalDpi="300" verticalDpi="300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9" sqref="A9"/>
      <selection pane="bottomRight" activeCell="B33" sqref="B33"/>
    </sheetView>
  </sheetViews>
  <sheetFormatPr defaultRowHeight="15.7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21" customWidth="1"/>
    <col min="7" max="8" width="6.7109375" style="22" customWidth="1"/>
    <col min="9" max="9" width="6.85546875" style="23" customWidth="1"/>
    <col min="10" max="1025" width="9.140625" style="21" customWidth="1"/>
  </cols>
  <sheetData>
    <row r="1" spans="1:9" ht="24.75" customHeight="1" x14ac:dyDescent="0.2">
      <c r="A1" s="24" t="s">
        <v>21</v>
      </c>
    </row>
    <row r="2" spans="1:9" s="29" customFormat="1" x14ac:dyDescent="0.2">
      <c r="A2" s="25" t="s">
        <v>8</v>
      </c>
      <c r="B2" s="26" t="s">
        <v>9</v>
      </c>
      <c r="C2" s="25" t="s">
        <v>10</v>
      </c>
      <c r="D2" s="26" t="s">
        <v>11</v>
      </c>
      <c r="E2" s="26" t="s">
        <v>12</v>
      </c>
      <c r="F2" s="26" t="s">
        <v>13</v>
      </c>
      <c r="G2" s="25">
        <v>1</v>
      </c>
      <c r="H2" s="25">
        <v>2</v>
      </c>
      <c r="I2" s="25" t="s">
        <v>14</v>
      </c>
    </row>
    <row r="3" spans="1:9" x14ac:dyDescent="0.2">
      <c r="A3" s="36">
        <v>1</v>
      </c>
      <c r="B3" s="45" t="s">
        <v>74</v>
      </c>
      <c r="C3" s="35">
        <v>2006</v>
      </c>
      <c r="D3" s="46" t="s">
        <v>65</v>
      </c>
      <c r="E3" s="46" t="s">
        <v>75</v>
      </c>
      <c r="F3" s="39" t="s">
        <v>57</v>
      </c>
      <c r="G3" s="47">
        <v>83</v>
      </c>
      <c r="H3" s="47">
        <v>88</v>
      </c>
      <c r="I3" s="48">
        <v>171</v>
      </c>
    </row>
    <row r="4" spans="1:9" x14ac:dyDescent="0.2">
      <c r="A4" s="36">
        <v>2</v>
      </c>
      <c r="B4" s="45" t="s">
        <v>76</v>
      </c>
      <c r="C4" s="42">
        <v>2005</v>
      </c>
      <c r="D4" s="46" t="s">
        <v>62</v>
      </c>
      <c r="E4" s="46" t="s">
        <v>77</v>
      </c>
      <c r="F4" s="39" t="s">
        <v>57</v>
      </c>
      <c r="G4" s="47">
        <v>85</v>
      </c>
      <c r="H4" s="47">
        <v>79</v>
      </c>
      <c r="I4" s="48">
        <v>164</v>
      </c>
    </row>
    <row r="5" spans="1:9" x14ac:dyDescent="0.2">
      <c r="A5" s="36">
        <v>3</v>
      </c>
      <c r="B5" s="49" t="s">
        <v>78</v>
      </c>
      <c r="C5" s="42">
        <v>2007</v>
      </c>
      <c r="D5" s="46" t="s">
        <v>79</v>
      </c>
      <c r="E5" s="46" t="s">
        <v>80</v>
      </c>
      <c r="F5" s="39" t="s">
        <v>57</v>
      </c>
      <c r="G5" s="47">
        <v>77</v>
      </c>
      <c r="H5" s="47">
        <v>84</v>
      </c>
      <c r="I5" s="48">
        <v>161</v>
      </c>
    </row>
    <row r="6" spans="1:9" x14ac:dyDescent="0.2">
      <c r="A6" s="30">
        <v>4</v>
      </c>
      <c r="B6" s="89" t="s">
        <v>81</v>
      </c>
      <c r="C6" s="42">
        <v>2007</v>
      </c>
      <c r="D6" s="46" t="s">
        <v>55</v>
      </c>
      <c r="E6" s="46" t="s">
        <v>82</v>
      </c>
      <c r="F6" s="39" t="s">
        <v>57</v>
      </c>
      <c r="G6" s="47">
        <v>80</v>
      </c>
      <c r="H6" s="47">
        <v>73</v>
      </c>
      <c r="I6" s="48">
        <v>153</v>
      </c>
    </row>
    <row r="7" spans="1:9" x14ac:dyDescent="0.2">
      <c r="A7" s="30">
        <v>5</v>
      </c>
      <c r="B7" s="40" t="s">
        <v>83</v>
      </c>
      <c r="C7" s="35">
        <v>2004</v>
      </c>
      <c r="D7" s="46" t="s">
        <v>84</v>
      </c>
      <c r="E7" s="88" t="s">
        <v>77</v>
      </c>
      <c r="F7" s="39" t="s">
        <v>57</v>
      </c>
      <c r="G7" s="47">
        <v>80</v>
      </c>
      <c r="H7" s="47">
        <v>73</v>
      </c>
      <c r="I7" s="48">
        <v>153</v>
      </c>
    </row>
    <row r="8" spans="1:9" x14ac:dyDescent="0.2">
      <c r="A8" s="30">
        <v>6</v>
      </c>
      <c r="B8" s="40" t="s">
        <v>85</v>
      </c>
      <c r="C8" s="35">
        <v>2004</v>
      </c>
      <c r="D8" s="46" t="s">
        <v>79</v>
      </c>
      <c r="E8" s="46" t="s">
        <v>72</v>
      </c>
      <c r="F8" s="39" t="s">
        <v>57</v>
      </c>
      <c r="G8" s="47">
        <v>73</v>
      </c>
      <c r="H8" s="47">
        <v>71</v>
      </c>
      <c r="I8" s="48">
        <v>144</v>
      </c>
    </row>
    <row r="9" spans="1:9" x14ac:dyDescent="0.2">
      <c r="A9" s="30">
        <v>7</v>
      </c>
      <c r="B9" s="40" t="s">
        <v>86</v>
      </c>
      <c r="C9" s="35">
        <v>2003</v>
      </c>
      <c r="D9" s="46" t="s">
        <v>79</v>
      </c>
      <c r="E9" s="21" t="s">
        <v>72</v>
      </c>
      <c r="F9" s="39" t="s">
        <v>57</v>
      </c>
      <c r="G9" s="47">
        <v>74</v>
      </c>
      <c r="H9" s="47">
        <v>60</v>
      </c>
      <c r="I9" s="48">
        <v>134</v>
      </c>
    </row>
    <row r="10" spans="1:9" x14ac:dyDescent="0.2">
      <c r="A10" s="30">
        <v>8</v>
      </c>
      <c r="B10" s="41" t="s">
        <v>87</v>
      </c>
      <c r="C10" s="42">
        <v>2004</v>
      </c>
      <c r="D10" s="46" t="s">
        <v>79</v>
      </c>
      <c r="E10" s="62" t="s">
        <v>72</v>
      </c>
      <c r="F10" s="39" t="s">
        <v>57</v>
      </c>
      <c r="G10" s="47">
        <v>65</v>
      </c>
      <c r="H10" s="47">
        <v>51</v>
      </c>
      <c r="I10" s="48">
        <v>116</v>
      </c>
    </row>
    <row r="11" spans="1:9" x14ac:dyDescent="0.2">
      <c r="A11" s="30">
        <v>9</v>
      </c>
      <c r="B11" s="21" t="s">
        <v>15</v>
      </c>
      <c r="C11" s="42"/>
      <c r="D11" s="46"/>
      <c r="F11" s="39"/>
      <c r="G11" s="47"/>
      <c r="H11" s="47"/>
      <c r="I11" s="48">
        <f t="shared" ref="I11" si="0">SUM(G11:H11)</f>
        <v>0</v>
      </c>
    </row>
    <row r="12" spans="1:9" x14ac:dyDescent="0.2">
      <c r="A12" s="30">
        <v>10</v>
      </c>
      <c r="C12" s="42"/>
      <c r="D12" s="46"/>
      <c r="F12" s="39"/>
      <c r="G12" s="47"/>
      <c r="H12" s="47"/>
      <c r="I12" s="48">
        <f t="shared" ref="I12:I27" si="1">SUM(G12:H12)</f>
        <v>0</v>
      </c>
    </row>
    <row r="13" spans="1:9" x14ac:dyDescent="0.2">
      <c r="A13" s="30">
        <v>11</v>
      </c>
      <c r="B13" s="41"/>
      <c r="C13" s="42"/>
      <c r="D13" s="46"/>
      <c r="F13" s="39"/>
      <c r="G13" s="47"/>
      <c r="H13" s="47"/>
      <c r="I13" s="48">
        <f t="shared" si="1"/>
        <v>0</v>
      </c>
    </row>
    <row r="14" spans="1:9" x14ac:dyDescent="0.2">
      <c r="A14" s="30">
        <v>12</v>
      </c>
      <c r="B14" s="41"/>
      <c r="C14" s="42"/>
      <c r="D14" s="46"/>
      <c r="E14" s="46"/>
      <c r="F14" s="39"/>
      <c r="G14" s="47"/>
      <c r="H14" s="47"/>
      <c r="I14" s="48">
        <f t="shared" si="1"/>
        <v>0</v>
      </c>
    </row>
    <row r="15" spans="1:9" x14ac:dyDescent="0.2">
      <c r="A15" s="30">
        <v>13</v>
      </c>
      <c r="B15" s="41"/>
      <c r="C15" s="42"/>
      <c r="D15" s="46"/>
      <c r="E15" s="46"/>
      <c r="F15" s="46"/>
      <c r="G15" s="47"/>
      <c r="H15" s="47"/>
      <c r="I15" s="48">
        <f t="shared" si="1"/>
        <v>0</v>
      </c>
    </row>
    <row r="16" spans="1:9" x14ac:dyDescent="0.2">
      <c r="A16" s="30">
        <v>14</v>
      </c>
      <c r="B16" s="41"/>
      <c r="C16" s="42"/>
      <c r="D16" s="46"/>
      <c r="E16" s="46"/>
      <c r="F16" s="46"/>
      <c r="G16" s="47"/>
      <c r="H16" s="47"/>
      <c r="I16" s="48">
        <f t="shared" si="1"/>
        <v>0</v>
      </c>
    </row>
    <row r="17" spans="1:9" x14ac:dyDescent="0.2">
      <c r="A17" s="30">
        <v>15</v>
      </c>
      <c r="B17" s="41"/>
      <c r="C17" s="42"/>
      <c r="D17" s="46"/>
      <c r="E17" s="46"/>
      <c r="F17" s="46"/>
      <c r="G17" s="47"/>
      <c r="H17" s="47"/>
      <c r="I17" s="48">
        <f t="shared" si="1"/>
        <v>0</v>
      </c>
    </row>
    <row r="18" spans="1:9" x14ac:dyDescent="0.2">
      <c r="A18" s="30">
        <v>16</v>
      </c>
      <c r="B18" s="41"/>
      <c r="C18" s="42"/>
      <c r="D18" s="46"/>
      <c r="E18" s="46"/>
      <c r="F18" s="46"/>
      <c r="G18" s="47"/>
      <c r="H18" s="47"/>
      <c r="I18" s="48">
        <f t="shared" si="1"/>
        <v>0</v>
      </c>
    </row>
    <row r="19" spans="1:9" x14ac:dyDescent="0.2">
      <c r="A19" s="30">
        <v>17</v>
      </c>
      <c r="B19" s="41"/>
      <c r="C19" s="42"/>
      <c r="D19" s="46"/>
      <c r="E19" s="46"/>
      <c r="F19" s="46"/>
      <c r="G19" s="47"/>
      <c r="H19" s="47"/>
      <c r="I19" s="48">
        <f t="shared" si="1"/>
        <v>0</v>
      </c>
    </row>
    <row r="20" spans="1:9" x14ac:dyDescent="0.2">
      <c r="A20" s="30">
        <v>18</v>
      </c>
      <c r="B20" s="41"/>
      <c r="C20" s="42"/>
      <c r="D20" s="46"/>
      <c r="E20" s="46"/>
      <c r="F20" s="46"/>
      <c r="G20" s="47"/>
      <c r="H20" s="47"/>
      <c r="I20" s="48">
        <f t="shared" si="1"/>
        <v>0</v>
      </c>
    </row>
    <row r="21" spans="1:9" x14ac:dyDescent="0.2">
      <c r="A21" s="30">
        <v>19</v>
      </c>
      <c r="B21" s="41"/>
      <c r="C21" s="42"/>
      <c r="D21" s="46"/>
      <c r="E21" s="46"/>
      <c r="F21" s="46"/>
      <c r="G21" s="47"/>
      <c r="H21" s="47"/>
      <c r="I21" s="48">
        <f t="shared" si="1"/>
        <v>0</v>
      </c>
    </row>
    <row r="22" spans="1:9" x14ac:dyDescent="0.2">
      <c r="A22" s="30">
        <v>20</v>
      </c>
      <c r="B22" s="41"/>
      <c r="C22" s="42"/>
      <c r="D22" s="46"/>
      <c r="E22" s="46"/>
      <c r="F22" s="46"/>
      <c r="G22" s="47"/>
      <c r="H22" s="47"/>
      <c r="I22" s="48">
        <f t="shared" si="1"/>
        <v>0</v>
      </c>
    </row>
    <row r="23" spans="1:9" x14ac:dyDescent="0.2">
      <c r="A23" s="30">
        <v>21</v>
      </c>
      <c r="B23" s="41"/>
      <c r="C23" s="42"/>
      <c r="D23" s="46"/>
      <c r="E23" s="46"/>
      <c r="F23" s="46"/>
      <c r="G23" s="47"/>
      <c r="H23" s="47"/>
      <c r="I23" s="48">
        <f t="shared" si="1"/>
        <v>0</v>
      </c>
    </row>
    <row r="24" spans="1:9" x14ac:dyDescent="0.2">
      <c r="A24" s="30">
        <v>22</v>
      </c>
      <c r="B24" s="41"/>
      <c r="C24" s="42"/>
      <c r="D24" s="46"/>
      <c r="E24" s="46"/>
      <c r="F24" s="46"/>
      <c r="G24" s="47"/>
      <c r="H24" s="47"/>
      <c r="I24" s="48">
        <f t="shared" si="1"/>
        <v>0</v>
      </c>
    </row>
    <row r="25" spans="1:9" x14ac:dyDescent="0.2">
      <c r="A25" s="30">
        <v>23</v>
      </c>
      <c r="B25" s="41"/>
      <c r="C25" s="42"/>
      <c r="D25" s="46"/>
      <c r="E25" s="46"/>
      <c r="F25" s="46"/>
      <c r="G25" s="47"/>
      <c r="H25" s="47"/>
      <c r="I25" s="48">
        <f t="shared" si="1"/>
        <v>0</v>
      </c>
    </row>
    <row r="26" spans="1:9" x14ac:dyDescent="0.2">
      <c r="A26" s="30">
        <v>24</v>
      </c>
      <c r="B26" s="41"/>
      <c r="C26" s="42"/>
      <c r="D26" s="46"/>
      <c r="E26" s="46"/>
      <c r="F26" s="46"/>
      <c r="G26" s="47"/>
      <c r="H26" s="47"/>
      <c r="I26" s="48">
        <f t="shared" si="1"/>
        <v>0</v>
      </c>
    </row>
    <row r="27" spans="1:9" x14ac:dyDescent="0.2">
      <c r="A27" s="30">
        <v>25</v>
      </c>
      <c r="B27" s="41"/>
      <c r="C27" s="42"/>
      <c r="D27" s="46"/>
      <c r="E27" s="46"/>
      <c r="F27" s="46"/>
      <c r="G27" s="47"/>
      <c r="H27" s="47"/>
      <c r="I27" s="48">
        <f t="shared" si="1"/>
        <v>0</v>
      </c>
    </row>
    <row r="28" spans="1:9" s="21" customFormat="1" ht="15" x14ac:dyDescent="0.2"/>
    <row r="29" spans="1:9" s="21" customFormat="1" ht="15" x14ac:dyDescent="0.2"/>
    <row r="30" spans="1:9" s="21" customFormat="1" x14ac:dyDescent="0.2">
      <c r="A30" s="24" t="s">
        <v>22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x14ac:dyDescent="0.2">
      <c r="A33" s="30" t="s">
        <v>18</v>
      </c>
      <c r="B33" s="45" t="s">
        <v>15</v>
      </c>
      <c r="C33" s="45"/>
      <c r="D33" s="45"/>
      <c r="E33" s="45"/>
      <c r="F33" s="43"/>
      <c r="G33" s="43"/>
      <c r="H33" s="43"/>
      <c r="I33" s="44"/>
    </row>
    <row r="34" spans="1:9" s="21" customFormat="1" x14ac:dyDescent="0.2">
      <c r="B34" s="40"/>
      <c r="C34" s="40"/>
      <c r="D34" s="40"/>
      <c r="E34" s="40"/>
      <c r="F34" s="43"/>
      <c r="G34" s="43"/>
      <c r="H34" s="43"/>
      <c r="I34" s="44">
        <f>SUM(G34:H34)</f>
        <v>0</v>
      </c>
    </row>
    <row r="35" spans="1:9" s="21" customFormat="1" x14ac:dyDescent="0.2">
      <c r="B35" s="41"/>
      <c r="C35" s="41"/>
      <c r="D35" s="41"/>
      <c r="E35" s="41"/>
      <c r="F35" s="43"/>
      <c r="G35" s="43"/>
      <c r="H35" s="43"/>
      <c r="I35" s="44">
        <f>SUM(G35:H35)</f>
        <v>0</v>
      </c>
    </row>
    <row r="36" spans="1:9" s="21" customFormat="1" x14ac:dyDescent="0.2">
      <c r="B36" s="43"/>
      <c r="C36" s="43"/>
      <c r="D36" s="43"/>
      <c r="E36" s="43"/>
      <c r="F36" s="43"/>
      <c r="G36" s="43"/>
      <c r="H36" s="43"/>
      <c r="I36" s="44">
        <f>SUM(G36:H36)</f>
        <v>0</v>
      </c>
    </row>
    <row r="37" spans="1:9" s="21" customFormat="1" x14ac:dyDescent="0.2">
      <c r="I37" s="44">
        <f>SUM(I34:I36)</f>
        <v>0</v>
      </c>
    </row>
    <row r="38" spans="1:9" s="21" customFormat="1" x14ac:dyDescent="0.2">
      <c r="I38" s="29"/>
    </row>
    <row r="39" spans="1:9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x14ac:dyDescent="0.2">
      <c r="B40" s="43" t="s">
        <v>15</v>
      </c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x14ac:dyDescent="0.2">
      <c r="B41" s="43" t="s">
        <v>15</v>
      </c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x14ac:dyDescent="0.2">
      <c r="B42" s="43"/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x14ac:dyDescent="0.2">
      <c r="I43" s="44">
        <f>SUM(I40:I42)</f>
        <v>0</v>
      </c>
    </row>
    <row r="44" spans="1:9" s="21" customFormat="1" x14ac:dyDescent="0.2">
      <c r="I44" s="29"/>
    </row>
    <row r="45" spans="1:9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9" s="21" customFormat="1" x14ac:dyDescent="0.2">
      <c r="B46" s="43" t="s">
        <v>15</v>
      </c>
      <c r="C46" s="43"/>
      <c r="D46" s="43"/>
      <c r="E46" s="43"/>
      <c r="F46" s="43"/>
      <c r="G46" s="43"/>
      <c r="H46" s="43"/>
      <c r="I46" s="44">
        <f>SUM(G46:H46)</f>
        <v>0</v>
      </c>
    </row>
    <row r="47" spans="1:9" s="21" customFormat="1" x14ac:dyDescent="0.2">
      <c r="B47" s="43" t="s">
        <v>15</v>
      </c>
      <c r="C47" s="43"/>
      <c r="D47" s="43"/>
      <c r="E47" s="43"/>
      <c r="F47" s="43"/>
      <c r="G47" s="43"/>
      <c r="H47" s="43"/>
      <c r="I47" s="44">
        <f>SUM(G47:H47)</f>
        <v>0</v>
      </c>
    </row>
    <row r="48" spans="1:9" s="21" customFormat="1" x14ac:dyDescent="0.2">
      <c r="B48" s="43"/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x14ac:dyDescent="0.2">
      <c r="I49" s="44">
        <f>SUM(I46:I48)</f>
        <v>0</v>
      </c>
    </row>
  </sheetData>
  <mergeCells count="11">
    <mergeCell ref="I31:I32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402777777777801" header="0.51180555555555496" footer="0.51180555555555496"/>
  <pageSetup paperSize="9" firstPageNumber="0" orientation="landscape" horizontalDpi="300" verticalDpi="30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3" sqref="B13"/>
    </sheetView>
  </sheetViews>
  <sheetFormatPr defaultRowHeight="15.7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21" customWidth="1"/>
    <col min="7" max="8" width="6.7109375" style="22" customWidth="1"/>
    <col min="9" max="9" width="6.85546875" style="23" customWidth="1"/>
    <col min="10" max="1025" width="9.140625" style="21" customWidth="1"/>
  </cols>
  <sheetData>
    <row r="1" spans="1:10" ht="24.75" customHeight="1" x14ac:dyDescent="0.2">
      <c r="A1" s="24" t="s">
        <v>24</v>
      </c>
    </row>
    <row r="2" spans="1:10" s="29" customFormat="1" x14ac:dyDescent="0.25">
      <c r="A2" s="25" t="s">
        <v>8</v>
      </c>
      <c r="B2" s="26" t="s">
        <v>9</v>
      </c>
      <c r="C2" s="25" t="s">
        <v>10</v>
      </c>
      <c r="D2" s="26" t="s">
        <v>11</v>
      </c>
      <c r="E2" s="26" t="s">
        <v>12</v>
      </c>
      <c r="F2" s="26" t="s">
        <v>13</v>
      </c>
      <c r="G2" s="27">
        <v>1</v>
      </c>
      <c r="H2" s="27">
        <v>2</v>
      </c>
      <c r="I2" s="27" t="s">
        <v>14</v>
      </c>
      <c r="J2" s="28"/>
    </row>
    <row r="3" spans="1:10" x14ac:dyDescent="0.2">
      <c r="A3" s="30">
        <v>1</v>
      </c>
      <c r="B3" s="33"/>
      <c r="C3" s="38"/>
      <c r="D3" s="33"/>
      <c r="E3" s="50"/>
      <c r="F3" s="39"/>
      <c r="G3" s="35"/>
      <c r="H3" s="35"/>
      <c r="I3" s="36">
        <f t="shared" ref="I3:I27" si="0">SUM(G3:H3)</f>
        <v>0</v>
      </c>
      <c r="J3" s="28"/>
    </row>
    <row r="4" spans="1:10" x14ac:dyDescent="0.2">
      <c r="A4" s="30">
        <v>2</v>
      </c>
      <c r="B4" s="33"/>
      <c r="C4" s="38"/>
      <c r="D4" s="33"/>
      <c r="E4" s="33"/>
      <c r="F4" s="39"/>
      <c r="G4" s="35"/>
      <c r="H4" s="35"/>
      <c r="I4" s="36">
        <f t="shared" si="0"/>
        <v>0</v>
      </c>
      <c r="J4" s="28"/>
    </row>
    <row r="5" spans="1:10" x14ac:dyDescent="0.2">
      <c r="A5" s="30">
        <v>3</v>
      </c>
      <c r="B5" s="33"/>
      <c r="C5" s="38"/>
      <c r="D5" s="33"/>
      <c r="E5" s="50"/>
      <c r="F5" s="39"/>
      <c r="G5" s="35"/>
      <c r="H5" s="35"/>
      <c r="I5" s="36">
        <f t="shared" si="0"/>
        <v>0</v>
      </c>
    </row>
    <row r="6" spans="1:10" x14ac:dyDescent="0.2">
      <c r="A6" s="30">
        <v>4</v>
      </c>
      <c r="B6" s="33"/>
      <c r="C6" s="38"/>
      <c r="D6" s="33"/>
      <c r="E6" s="33"/>
      <c r="F6" s="33"/>
      <c r="G6" s="35"/>
      <c r="H6" s="35"/>
      <c r="I6" s="36">
        <f t="shared" si="0"/>
        <v>0</v>
      </c>
    </row>
    <row r="7" spans="1:10" x14ac:dyDescent="0.2">
      <c r="A7" s="30">
        <v>5</v>
      </c>
      <c r="B7" s="39"/>
      <c r="C7" s="32"/>
      <c r="D7" s="33"/>
      <c r="E7" s="51"/>
      <c r="F7" s="33"/>
      <c r="G7" s="35"/>
      <c r="H7" s="35"/>
      <c r="I7" s="36">
        <f t="shared" si="0"/>
        <v>0</v>
      </c>
    </row>
    <row r="8" spans="1:10" x14ac:dyDescent="0.2">
      <c r="A8" s="30">
        <v>6</v>
      </c>
      <c r="B8" s="33"/>
      <c r="C8" s="38"/>
      <c r="D8" s="33"/>
      <c r="E8" s="33"/>
      <c r="F8" s="33"/>
      <c r="G8" s="35"/>
      <c r="H8" s="35"/>
      <c r="I8" s="36">
        <f t="shared" si="0"/>
        <v>0</v>
      </c>
    </row>
    <row r="9" spans="1:10" x14ac:dyDescent="0.2">
      <c r="A9" s="30">
        <v>7</v>
      </c>
      <c r="B9" s="33"/>
      <c r="C9" s="38"/>
      <c r="D9" s="33"/>
      <c r="E9" s="33"/>
      <c r="F9" s="33"/>
      <c r="G9" s="35"/>
      <c r="H9" s="35"/>
      <c r="I9" s="36">
        <f t="shared" si="0"/>
        <v>0</v>
      </c>
    </row>
    <row r="10" spans="1:10" x14ac:dyDescent="0.2">
      <c r="A10" s="30">
        <v>8</v>
      </c>
      <c r="B10" s="33"/>
      <c r="C10" s="38"/>
      <c r="D10" s="33"/>
      <c r="E10" s="33"/>
      <c r="F10" s="33"/>
      <c r="G10" s="35"/>
      <c r="H10" s="35"/>
      <c r="I10" s="36">
        <f t="shared" si="0"/>
        <v>0</v>
      </c>
    </row>
    <row r="11" spans="1:10" x14ac:dyDescent="0.2">
      <c r="A11" s="30">
        <v>9</v>
      </c>
      <c r="B11" s="33"/>
      <c r="C11" s="38"/>
      <c r="D11" s="33"/>
      <c r="E11" s="33"/>
      <c r="F11" s="33"/>
      <c r="G11" s="35"/>
      <c r="H11" s="35"/>
      <c r="I11" s="36">
        <f t="shared" si="0"/>
        <v>0</v>
      </c>
    </row>
    <row r="12" spans="1:10" x14ac:dyDescent="0.2">
      <c r="A12" s="30">
        <v>10</v>
      </c>
      <c r="B12" s="33"/>
      <c r="C12" s="38"/>
      <c r="D12" s="33"/>
      <c r="E12" s="33"/>
      <c r="F12" s="33"/>
      <c r="G12" s="35"/>
      <c r="H12" s="35"/>
      <c r="I12" s="36">
        <f t="shared" si="0"/>
        <v>0</v>
      </c>
    </row>
    <row r="13" spans="1:10" x14ac:dyDescent="0.2">
      <c r="A13" s="30">
        <v>11</v>
      </c>
      <c r="B13" s="33"/>
      <c r="C13" s="38"/>
      <c r="D13" s="33"/>
      <c r="E13" s="33"/>
      <c r="F13" s="33"/>
      <c r="G13" s="35"/>
      <c r="H13" s="35"/>
      <c r="I13" s="36">
        <f t="shared" si="0"/>
        <v>0</v>
      </c>
    </row>
    <row r="14" spans="1:10" x14ac:dyDescent="0.2">
      <c r="A14" s="30">
        <v>12</v>
      </c>
      <c r="B14" s="33"/>
      <c r="C14" s="38"/>
      <c r="D14" s="33"/>
      <c r="E14" s="33"/>
      <c r="F14" s="33"/>
      <c r="G14" s="35"/>
      <c r="H14" s="35"/>
      <c r="I14" s="36">
        <f t="shared" si="0"/>
        <v>0</v>
      </c>
    </row>
    <row r="15" spans="1:10" x14ac:dyDescent="0.2">
      <c r="A15" s="30">
        <v>13</v>
      </c>
      <c r="B15" s="33"/>
      <c r="C15" s="38"/>
      <c r="D15" s="33"/>
      <c r="E15" s="33"/>
      <c r="F15" s="33"/>
      <c r="G15" s="35"/>
      <c r="H15" s="35"/>
      <c r="I15" s="36">
        <f t="shared" si="0"/>
        <v>0</v>
      </c>
    </row>
    <row r="16" spans="1:10" x14ac:dyDescent="0.2">
      <c r="A16" s="30">
        <v>14</v>
      </c>
      <c r="B16" s="33"/>
      <c r="C16" s="38"/>
      <c r="D16" s="33"/>
      <c r="E16" s="33"/>
      <c r="F16" s="33"/>
      <c r="G16" s="35"/>
      <c r="H16" s="35"/>
      <c r="I16" s="36">
        <f t="shared" si="0"/>
        <v>0</v>
      </c>
    </row>
    <row r="17" spans="1:9" x14ac:dyDescent="0.2">
      <c r="A17" s="30">
        <v>15</v>
      </c>
      <c r="B17" s="33"/>
      <c r="C17" s="38"/>
      <c r="D17" s="33"/>
      <c r="E17" s="33"/>
      <c r="F17" s="33"/>
      <c r="G17" s="35"/>
      <c r="H17" s="35"/>
      <c r="I17" s="36">
        <f t="shared" si="0"/>
        <v>0</v>
      </c>
    </row>
    <row r="18" spans="1:9" x14ac:dyDescent="0.2">
      <c r="A18" s="30">
        <v>16</v>
      </c>
      <c r="B18" s="33"/>
      <c r="C18" s="38"/>
      <c r="D18" s="33"/>
      <c r="E18" s="33"/>
      <c r="F18" s="33"/>
      <c r="G18" s="35"/>
      <c r="H18" s="35"/>
      <c r="I18" s="36">
        <f t="shared" si="0"/>
        <v>0</v>
      </c>
    </row>
    <row r="19" spans="1:9" x14ac:dyDescent="0.2">
      <c r="A19" s="30">
        <v>17</v>
      </c>
      <c r="B19" s="41"/>
      <c r="C19" s="42"/>
      <c r="D19" s="41"/>
      <c r="E19" s="41"/>
      <c r="F19" s="41"/>
      <c r="G19" s="35"/>
      <c r="H19" s="35"/>
      <c r="I19" s="36">
        <f t="shared" si="0"/>
        <v>0</v>
      </c>
    </row>
    <row r="20" spans="1:9" x14ac:dyDescent="0.2">
      <c r="A20" s="30">
        <v>18</v>
      </c>
      <c r="B20" s="41"/>
      <c r="C20" s="42"/>
      <c r="D20" s="41"/>
      <c r="E20" s="41"/>
      <c r="F20" s="41"/>
      <c r="G20" s="35"/>
      <c r="H20" s="35"/>
      <c r="I20" s="36">
        <f t="shared" si="0"/>
        <v>0</v>
      </c>
    </row>
    <row r="21" spans="1:9" x14ac:dyDescent="0.2">
      <c r="A21" s="30">
        <v>19</v>
      </c>
      <c r="B21" s="41"/>
      <c r="C21" s="42"/>
      <c r="D21" s="41"/>
      <c r="E21" s="41"/>
      <c r="F21" s="41"/>
      <c r="G21" s="35"/>
      <c r="H21" s="35"/>
      <c r="I21" s="36">
        <f t="shared" si="0"/>
        <v>0</v>
      </c>
    </row>
    <row r="22" spans="1:9" x14ac:dyDescent="0.2">
      <c r="A22" s="30">
        <v>20</v>
      </c>
      <c r="B22" s="41"/>
      <c r="C22" s="42"/>
      <c r="D22" s="41"/>
      <c r="E22" s="41"/>
      <c r="F22" s="41"/>
      <c r="G22" s="35"/>
      <c r="H22" s="35"/>
      <c r="I22" s="36">
        <f t="shared" si="0"/>
        <v>0</v>
      </c>
    </row>
    <row r="23" spans="1:9" x14ac:dyDescent="0.2">
      <c r="A23" s="30">
        <v>21</v>
      </c>
      <c r="B23" s="41"/>
      <c r="C23" s="42"/>
      <c r="D23" s="41"/>
      <c r="E23" s="41"/>
      <c r="F23" s="41"/>
      <c r="G23" s="35"/>
      <c r="H23" s="35"/>
      <c r="I23" s="36">
        <f t="shared" si="0"/>
        <v>0</v>
      </c>
    </row>
    <row r="24" spans="1:9" x14ac:dyDescent="0.2">
      <c r="A24" s="30">
        <v>22</v>
      </c>
      <c r="B24" s="41"/>
      <c r="C24" s="42"/>
      <c r="D24" s="41"/>
      <c r="E24" s="41"/>
      <c r="F24" s="41"/>
      <c r="G24" s="35"/>
      <c r="H24" s="35"/>
      <c r="I24" s="36">
        <f t="shared" si="0"/>
        <v>0</v>
      </c>
    </row>
    <row r="25" spans="1:9" x14ac:dyDescent="0.2">
      <c r="A25" s="30">
        <v>23</v>
      </c>
      <c r="B25" s="41"/>
      <c r="C25" s="42"/>
      <c r="D25" s="41"/>
      <c r="E25" s="41"/>
      <c r="F25" s="41"/>
      <c r="G25" s="35"/>
      <c r="H25" s="35"/>
      <c r="I25" s="36">
        <f t="shared" si="0"/>
        <v>0</v>
      </c>
    </row>
    <row r="26" spans="1:9" x14ac:dyDescent="0.2">
      <c r="A26" s="30">
        <v>24</v>
      </c>
      <c r="B26" s="41"/>
      <c r="C26" s="42"/>
      <c r="D26" s="41"/>
      <c r="E26" s="41"/>
      <c r="F26" s="41"/>
      <c r="G26" s="35"/>
      <c r="H26" s="35"/>
      <c r="I26" s="36">
        <f t="shared" si="0"/>
        <v>0</v>
      </c>
    </row>
    <row r="27" spans="1:9" x14ac:dyDescent="0.2">
      <c r="A27" s="30">
        <v>25</v>
      </c>
      <c r="B27" s="41"/>
      <c r="C27" s="42"/>
      <c r="D27" s="41"/>
      <c r="E27" s="41"/>
      <c r="F27" s="41"/>
      <c r="G27" s="35"/>
      <c r="H27" s="35"/>
      <c r="I27" s="36">
        <f t="shared" si="0"/>
        <v>0</v>
      </c>
    </row>
    <row r="28" spans="1:9" s="21" customFormat="1" ht="15" x14ac:dyDescent="0.2"/>
    <row r="29" spans="1:9" s="21" customFormat="1" ht="15" x14ac:dyDescent="0.2"/>
    <row r="30" spans="1:9" s="21" customFormat="1" x14ac:dyDescent="0.2">
      <c r="A30" s="24" t="s">
        <v>25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customHeight="1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9" s="21" customFormat="1" x14ac:dyDescent="0.2">
      <c r="B34" s="43" t="s">
        <v>15</v>
      </c>
      <c r="C34" s="43"/>
      <c r="D34" s="43"/>
      <c r="E34" s="43"/>
      <c r="F34" s="43"/>
      <c r="G34" s="43"/>
      <c r="H34" s="43"/>
      <c r="I34" s="44">
        <f>SUM(G34:H34)</f>
        <v>0</v>
      </c>
    </row>
    <row r="35" spans="1:9" s="21" customFormat="1" x14ac:dyDescent="0.2">
      <c r="B35" s="43" t="s">
        <v>15</v>
      </c>
      <c r="C35" s="43"/>
      <c r="D35" s="43"/>
      <c r="E35" s="43"/>
      <c r="F35" s="43"/>
      <c r="G35" s="43"/>
      <c r="H35" s="43"/>
      <c r="I35" s="44">
        <f>SUM(G35:H35)</f>
        <v>0</v>
      </c>
    </row>
    <row r="36" spans="1:9" s="21" customFormat="1" x14ac:dyDescent="0.2">
      <c r="B36" s="43"/>
      <c r="C36" s="43"/>
      <c r="D36" s="43"/>
      <c r="E36" s="43"/>
      <c r="F36" s="43"/>
      <c r="G36" s="43"/>
      <c r="H36" s="43"/>
      <c r="I36" s="44">
        <f>SUM(G36:H36)</f>
        <v>0</v>
      </c>
    </row>
    <row r="37" spans="1:9" s="21" customFormat="1" x14ac:dyDescent="0.2">
      <c r="I37" s="44">
        <f>SUM(I34:I36)</f>
        <v>0</v>
      </c>
    </row>
    <row r="38" spans="1:9" s="21" customFormat="1" x14ac:dyDescent="0.2">
      <c r="I38" s="29"/>
    </row>
    <row r="39" spans="1:9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x14ac:dyDescent="0.2">
      <c r="B40" s="43" t="s">
        <v>15</v>
      </c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x14ac:dyDescent="0.2">
      <c r="B41" s="43"/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x14ac:dyDescent="0.2">
      <c r="B42" s="43"/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x14ac:dyDescent="0.2">
      <c r="I43" s="44">
        <f>SUM(I40:I42)</f>
        <v>0</v>
      </c>
    </row>
    <row r="44" spans="1:9" s="21" customFormat="1" x14ac:dyDescent="0.2">
      <c r="I44" s="29"/>
    </row>
    <row r="45" spans="1:9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9" s="21" customFormat="1" x14ac:dyDescent="0.2">
      <c r="B46" s="43" t="s">
        <v>15</v>
      </c>
      <c r="C46" s="43"/>
      <c r="D46" s="43"/>
      <c r="E46" s="43"/>
      <c r="F46" s="43"/>
      <c r="G46" s="43"/>
      <c r="H46" s="43"/>
      <c r="I46" s="44">
        <f>SUM(G46:H46)</f>
        <v>0</v>
      </c>
    </row>
    <row r="47" spans="1:9" s="21" customFormat="1" x14ac:dyDescent="0.2">
      <c r="B47" s="43"/>
      <c r="C47" s="43"/>
      <c r="D47" s="43"/>
      <c r="E47" s="43"/>
      <c r="F47" s="43"/>
      <c r="G47" s="43"/>
      <c r="H47" s="43"/>
      <c r="I47" s="44">
        <f>SUM(G47:H47)</f>
        <v>0</v>
      </c>
    </row>
    <row r="48" spans="1:9" s="21" customFormat="1" x14ac:dyDescent="0.2">
      <c r="B48" s="43"/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x14ac:dyDescent="0.2">
      <c r="I49" s="44">
        <f>SUM(I46:I48)</f>
        <v>0</v>
      </c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249999999999996" bottom="0.43402777777777801" header="0.51180555555555496" footer="0.51180555555555496"/>
  <pageSetup paperSize="9" firstPageNumber="0" orientation="landscape" horizontalDpi="300" verticalDpi="300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15" sqref="A15"/>
      <selection pane="bottomRight" activeCell="B3" sqref="B3:B5"/>
    </sheetView>
  </sheetViews>
  <sheetFormatPr defaultRowHeight="15.7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21" customWidth="1"/>
    <col min="7" max="8" width="6.7109375" style="22" customWidth="1"/>
    <col min="9" max="9" width="6.85546875" style="23" customWidth="1"/>
    <col min="10" max="1025" width="9.140625" style="21" customWidth="1"/>
  </cols>
  <sheetData>
    <row r="1" spans="1:9" ht="24.75" customHeight="1" x14ac:dyDescent="0.2">
      <c r="A1" s="24" t="s">
        <v>26</v>
      </c>
    </row>
    <row r="2" spans="1:9" s="29" customFormat="1" x14ac:dyDescent="0.2">
      <c r="A2" s="25" t="s">
        <v>8</v>
      </c>
      <c r="B2" s="26" t="s">
        <v>9</v>
      </c>
      <c r="C2" s="25" t="s">
        <v>10</v>
      </c>
      <c r="D2" s="26" t="s">
        <v>11</v>
      </c>
      <c r="E2" s="26" t="s">
        <v>12</v>
      </c>
      <c r="F2" s="26" t="s">
        <v>13</v>
      </c>
      <c r="G2" s="25">
        <v>1</v>
      </c>
      <c r="H2" s="25">
        <v>2</v>
      </c>
      <c r="I2" s="25" t="s">
        <v>14</v>
      </c>
    </row>
    <row r="3" spans="1:9" x14ac:dyDescent="0.2">
      <c r="A3" s="30">
        <v>1</v>
      </c>
      <c r="B3" s="37"/>
      <c r="C3" s="32"/>
      <c r="D3" s="33"/>
      <c r="E3" s="33"/>
      <c r="F3" s="33"/>
      <c r="G3" s="47"/>
      <c r="H3" s="47"/>
      <c r="I3" s="48">
        <f t="shared" ref="I3:I27" si="0">SUM(G3:H3)</f>
        <v>0</v>
      </c>
    </row>
    <row r="4" spans="1:9" x14ac:dyDescent="0.2">
      <c r="A4" s="30">
        <v>2</v>
      </c>
      <c r="B4" s="31"/>
      <c r="C4" s="38"/>
      <c r="D4" s="33"/>
      <c r="E4" s="40"/>
      <c r="F4" s="33"/>
      <c r="G4" s="47"/>
      <c r="H4" s="47"/>
      <c r="I4" s="48">
        <f t="shared" si="0"/>
        <v>0</v>
      </c>
    </row>
    <row r="5" spans="1:9" x14ac:dyDescent="0.2">
      <c r="A5" s="30">
        <v>3</v>
      </c>
      <c r="B5" s="33"/>
      <c r="C5" s="38"/>
      <c r="D5" s="33"/>
      <c r="E5" s="33"/>
      <c r="F5" s="33"/>
      <c r="G5" s="47"/>
      <c r="H5" s="47"/>
      <c r="I5" s="48">
        <f t="shared" si="0"/>
        <v>0</v>
      </c>
    </row>
    <row r="6" spans="1:9" x14ac:dyDescent="0.2">
      <c r="A6" s="30">
        <v>4</v>
      </c>
      <c r="B6" s="41"/>
      <c r="C6" s="42"/>
      <c r="D6" s="46"/>
      <c r="E6" s="46"/>
      <c r="F6" s="46"/>
      <c r="G6" s="47"/>
      <c r="H6" s="47"/>
      <c r="I6" s="48">
        <f t="shared" si="0"/>
        <v>0</v>
      </c>
    </row>
    <row r="7" spans="1:9" x14ac:dyDescent="0.2">
      <c r="A7" s="30">
        <v>5</v>
      </c>
      <c r="B7" s="41"/>
      <c r="C7" s="42"/>
      <c r="D7" s="46"/>
      <c r="E7" s="46"/>
      <c r="F7" s="46"/>
      <c r="G7" s="47"/>
      <c r="H7" s="47"/>
      <c r="I7" s="48">
        <f t="shared" si="0"/>
        <v>0</v>
      </c>
    </row>
    <row r="8" spans="1:9" x14ac:dyDescent="0.2">
      <c r="A8" s="30">
        <v>6</v>
      </c>
      <c r="C8" s="35"/>
      <c r="D8" s="46"/>
      <c r="F8" s="52"/>
      <c r="G8" s="47"/>
      <c r="H8" s="47"/>
      <c r="I8" s="48">
        <f t="shared" si="0"/>
        <v>0</v>
      </c>
    </row>
    <row r="9" spans="1:9" x14ac:dyDescent="0.2">
      <c r="A9" s="30">
        <v>7</v>
      </c>
      <c r="B9" s="40"/>
      <c r="C9" s="35"/>
      <c r="D9" s="46"/>
      <c r="E9" s="52"/>
      <c r="F9" s="52"/>
      <c r="G9" s="47"/>
      <c r="H9" s="47"/>
      <c r="I9" s="48">
        <f t="shared" si="0"/>
        <v>0</v>
      </c>
    </row>
    <row r="10" spans="1:9" x14ac:dyDescent="0.2">
      <c r="A10" s="30">
        <v>8</v>
      </c>
      <c r="B10" s="40"/>
      <c r="C10" s="35"/>
      <c r="D10" s="46"/>
      <c r="E10" s="52"/>
      <c r="F10" s="52"/>
      <c r="G10" s="47"/>
      <c r="H10" s="47"/>
      <c r="I10" s="48">
        <f t="shared" si="0"/>
        <v>0</v>
      </c>
    </row>
    <row r="11" spans="1:9" x14ac:dyDescent="0.2">
      <c r="A11" s="30">
        <v>9</v>
      </c>
      <c r="B11" s="41"/>
      <c r="C11" s="42"/>
      <c r="D11" s="46"/>
      <c r="E11" s="46"/>
      <c r="F11" s="46"/>
      <c r="G11" s="47"/>
      <c r="H11" s="47"/>
      <c r="I11" s="48">
        <f t="shared" si="0"/>
        <v>0</v>
      </c>
    </row>
    <row r="12" spans="1:9" x14ac:dyDescent="0.2">
      <c r="A12" s="30">
        <v>10</v>
      </c>
      <c r="B12" s="41"/>
      <c r="C12" s="42"/>
      <c r="D12" s="46"/>
      <c r="E12" s="46"/>
      <c r="F12" s="46"/>
      <c r="G12" s="47"/>
      <c r="H12" s="47"/>
      <c r="I12" s="48">
        <f t="shared" si="0"/>
        <v>0</v>
      </c>
    </row>
    <row r="13" spans="1:9" x14ac:dyDescent="0.2">
      <c r="A13" s="30">
        <v>11</v>
      </c>
      <c r="B13" s="41"/>
      <c r="C13" s="42"/>
      <c r="D13" s="46"/>
      <c r="E13" s="46"/>
      <c r="F13" s="46"/>
      <c r="G13" s="47"/>
      <c r="H13" s="47"/>
      <c r="I13" s="48">
        <f t="shared" si="0"/>
        <v>0</v>
      </c>
    </row>
    <row r="14" spans="1:9" x14ac:dyDescent="0.2">
      <c r="A14" s="30">
        <v>12</v>
      </c>
      <c r="B14" s="41"/>
      <c r="C14" s="42"/>
      <c r="D14" s="46"/>
      <c r="E14" s="46"/>
      <c r="F14" s="46"/>
      <c r="G14" s="47"/>
      <c r="H14" s="47"/>
      <c r="I14" s="48">
        <f t="shared" si="0"/>
        <v>0</v>
      </c>
    </row>
    <row r="15" spans="1:9" x14ac:dyDescent="0.2">
      <c r="A15" s="30">
        <v>13</v>
      </c>
      <c r="B15" s="41"/>
      <c r="C15" s="42"/>
      <c r="D15" s="46"/>
      <c r="E15" s="46"/>
      <c r="F15" s="46"/>
      <c r="G15" s="47"/>
      <c r="H15" s="47"/>
      <c r="I15" s="48">
        <f t="shared" si="0"/>
        <v>0</v>
      </c>
    </row>
    <row r="16" spans="1:9" x14ac:dyDescent="0.2">
      <c r="A16" s="30">
        <v>14</v>
      </c>
      <c r="B16" s="41"/>
      <c r="C16" s="42"/>
      <c r="D16" s="46"/>
      <c r="E16" s="46"/>
      <c r="F16" s="46"/>
      <c r="G16" s="47"/>
      <c r="H16" s="47"/>
      <c r="I16" s="48">
        <f t="shared" si="0"/>
        <v>0</v>
      </c>
    </row>
    <row r="17" spans="1:9" x14ac:dyDescent="0.2">
      <c r="A17" s="30">
        <v>15</v>
      </c>
      <c r="B17" s="41"/>
      <c r="C17" s="42"/>
      <c r="D17" s="46"/>
      <c r="E17" s="46"/>
      <c r="F17" s="46"/>
      <c r="G17" s="47"/>
      <c r="H17" s="47"/>
      <c r="I17" s="48">
        <f t="shared" si="0"/>
        <v>0</v>
      </c>
    </row>
    <row r="18" spans="1:9" x14ac:dyDescent="0.2">
      <c r="A18" s="30">
        <v>16</v>
      </c>
      <c r="B18" s="41"/>
      <c r="C18" s="42"/>
      <c r="D18" s="46"/>
      <c r="E18" s="46"/>
      <c r="F18" s="46"/>
      <c r="G18" s="47"/>
      <c r="H18" s="47"/>
      <c r="I18" s="48">
        <f t="shared" si="0"/>
        <v>0</v>
      </c>
    </row>
    <row r="19" spans="1:9" x14ac:dyDescent="0.2">
      <c r="A19" s="30">
        <v>17</v>
      </c>
      <c r="B19" s="41"/>
      <c r="C19" s="42"/>
      <c r="D19" s="46"/>
      <c r="E19" s="46"/>
      <c r="F19" s="46"/>
      <c r="G19" s="47"/>
      <c r="H19" s="47"/>
      <c r="I19" s="48">
        <f t="shared" si="0"/>
        <v>0</v>
      </c>
    </row>
    <row r="20" spans="1:9" x14ac:dyDescent="0.2">
      <c r="A20" s="30">
        <v>18</v>
      </c>
      <c r="B20" s="41"/>
      <c r="C20" s="42"/>
      <c r="D20" s="46"/>
      <c r="E20" s="46"/>
      <c r="F20" s="46"/>
      <c r="G20" s="47"/>
      <c r="H20" s="47"/>
      <c r="I20" s="48">
        <f t="shared" si="0"/>
        <v>0</v>
      </c>
    </row>
    <row r="21" spans="1:9" x14ac:dyDescent="0.2">
      <c r="A21" s="30">
        <v>19</v>
      </c>
      <c r="B21" s="41"/>
      <c r="C21" s="42"/>
      <c r="D21" s="46"/>
      <c r="E21" s="46"/>
      <c r="F21" s="46"/>
      <c r="G21" s="47"/>
      <c r="H21" s="47"/>
      <c r="I21" s="48">
        <f t="shared" si="0"/>
        <v>0</v>
      </c>
    </row>
    <row r="22" spans="1:9" x14ac:dyDescent="0.2">
      <c r="A22" s="30">
        <v>20</v>
      </c>
      <c r="B22" s="41"/>
      <c r="C22" s="42"/>
      <c r="D22" s="46"/>
      <c r="E22" s="46"/>
      <c r="F22" s="46"/>
      <c r="G22" s="47"/>
      <c r="H22" s="47"/>
      <c r="I22" s="48">
        <f t="shared" si="0"/>
        <v>0</v>
      </c>
    </row>
    <row r="23" spans="1:9" x14ac:dyDescent="0.2">
      <c r="A23" s="30">
        <v>21</v>
      </c>
      <c r="B23" s="41"/>
      <c r="C23" s="42"/>
      <c r="D23" s="46"/>
      <c r="E23" s="46"/>
      <c r="F23" s="46"/>
      <c r="G23" s="47"/>
      <c r="H23" s="47"/>
      <c r="I23" s="48">
        <f t="shared" si="0"/>
        <v>0</v>
      </c>
    </row>
    <row r="24" spans="1:9" x14ac:dyDescent="0.2">
      <c r="A24" s="30">
        <v>22</v>
      </c>
      <c r="B24" s="41"/>
      <c r="C24" s="42"/>
      <c r="D24" s="46"/>
      <c r="E24" s="46"/>
      <c r="F24" s="46"/>
      <c r="G24" s="47"/>
      <c r="H24" s="47"/>
      <c r="I24" s="48">
        <f t="shared" si="0"/>
        <v>0</v>
      </c>
    </row>
    <row r="25" spans="1:9" x14ac:dyDescent="0.2">
      <c r="A25" s="30">
        <v>23</v>
      </c>
      <c r="B25" s="41"/>
      <c r="C25" s="42"/>
      <c r="D25" s="46"/>
      <c r="E25" s="46"/>
      <c r="F25" s="46"/>
      <c r="G25" s="47"/>
      <c r="H25" s="47"/>
      <c r="I25" s="48">
        <f t="shared" si="0"/>
        <v>0</v>
      </c>
    </row>
    <row r="26" spans="1:9" x14ac:dyDescent="0.2">
      <c r="A26" s="30">
        <v>24</v>
      </c>
      <c r="B26" s="41"/>
      <c r="C26" s="42"/>
      <c r="D26" s="46"/>
      <c r="E26" s="46"/>
      <c r="F26" s="46"/>
      <c r="G26" s="47"/>
      <c r="H26" s="47"/>
      <c r="I26" s="48">
        <f t="shared" si="0"/>
        <v>0</v>
      </c>
    </row>
    <row r="27" spans="1:9" x14ac:dyDescent="0.2">
      <c r="A27" s="30">
        <v>25</v>
      </c>
      <c r="B27" s="41"/>
      <c r="C27" s="42"/>
      <c r="D27" s="46"/>
      <c r="E27" s="46"/>
      <c r="F27" s="46"/>
      <c r="G27" s="47"/>
      <c r="H27" s="47"/>
      <c r="I27" s="48">
        <f t="shared" si="0"/>
        <v>0</v>
      </c>
    </row>
    <row r="28" spans="1:9" s="21" customFormat="1" ht="15" x14ac:dyDescent="0.2"/>
    <row r="29" spans="1:9" s="21" customFormat="1" ht="15" x14ac:dyDescent="0.2"/>
    <row r="30" spans="1:9" s="21" customFormat="1" x14ac:dyDescent="0.2">
      <c r="A30" s="24" t="s">
        <v>27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customHeight="1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9" s="21" customFormat="1" x14ac:dyDescent="0.2">
      <c r="B34" s="43" t="s">
        <v>15</v>
      </c>
      <c r="C34" s="43"/>
      <c r="D34" s="43"/>
      <c r="E34" s="43"/>
      <c r="F34" s="43"/>
      <c r="G34" s="43"/>
      <c r="H34" s="43"/>
      <c r="I34" s="44">
        <f>SUM(G34:H34)</f>
        <v>0</v>
      </c>
    </row>
    <row r="35" spans="1:9" s="21" customFormat="1" x14ac:dyDescent="0.2">
      <c r="B35" s="43" t="s">
        <v>15</v>
      </c>
      <c r="C35" s="43"/>
      <c r="D35" s="43"/>
      <c r="E35" s="43"/>
      <c r="F35" s="43"/>
      <c r="G35" s="43"/>
      <c r="H35" s="43"/>
      <c r="I35" s="44">
        <f>SUM(G35:H35)</f>
        <v>0</v>
      </c>
    </row>
    <row r="36" spans="1:9" s="21" customFormat="1" x14ac:dyDescent="0.2">
      <c r="B36" s="43"/>
      <c r="C36" s="43"/>
      <c r="D36" s="43"/>
      <c r="E36" s="43"/>
      <c r="F36" s="43"/>
      <c r="G36" s="43"/>
      <c r="H36" s="43"/>
      <c r="I36" s="44">
        <f>SUM(G36:H36)</f>
        <v>0</v>
      </c>
    </row>
    <row r="37" spans="1:9" s="21" customFormat="1" x14ac:dyDescent="0.2">
      <c r="I37" s="44">
        <f>SUM(I34:I36)</f>
        <v>0</v>
      </c>
    </row>
    <row r="38" spans="1:9" s="21" customFormat="1" x14ac:dyDescent="0.2">
      <c r="I38" s="29"/>
    </row>
    <row r="39" spans="1:9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x14ac:dyDescent="0.2">
      <c r="B40" s="43" t="s">
        <v>15</v>
      </c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x14ac:dyDescent="0.2">
      <c r="B41" s="43"/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x14ac:dyDescent="0.2">
      <c r="B42" s="43"/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x14ac:dyDescent="0.2">
      <c r="I43" s="44">
        <f>SUM(I40:I42)</f>
        <v>0</v>
      </c>
    </row>
    <row r="44" spans="1:9" s="21" customFormat="1" x14ac:dyDescent="0.2">
      <c r="I44" s="29"/>
    </row>
    <row r="45" spans="1:9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9" s="21" customFormat="1" x14ac:dyDescent="0.2">
      <c r="B46" s="43" t="s">
        <v>15</v>
      </c>
      <c r="C46" s="43"/>
      <c r="D46" s="43"/>
      <c r="E46" s="43"/>
      <c r="F46" s="43"/>
      <c r="G46" s="43"/>
      <c r="H46" s="43"/>
      <c r="I46" s="44">
        <f>SUM(G46:H46)</f>
        <v>0</v>
      </c>
    </row>
    <row r="47" spans="1:9" s="21" customFormat="1" x14ac:dyDescent="0.2">
      <c r="B47" s="43"/>
      <c r="C47" s="43"/>
      <c r="D47" s="43"/>
      <c r="E47" s="43"/>
      <c r="F47" s="43"/>
      <c r="G47" s="43"/>
      <c r="H47" s="43"/>
      <c r="I47" s="44">
        <f>SUM(G47:H47)</f>
        <v>0</v>
      </c>
    </row>
    <row r="48" spans="1:9" s="21" customFormat="1" x14ac:dyDescent="0.2">
      <c r="B48" s="43"/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x14ac:dyDescent="0.2">
      <c r="I49" s="44">
        <f>SUM(I46:I48)</f>
        <v>0</v>
      </c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402777777777801" header="0.51180555555555496" footer="0.51180555555555496"/>
  <pageSetup paperSize="9" firstPageNumber="0" orientation="landscape" horizontalDpi="300" verticalDpi="300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defaultRowHeight="1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53" customWidth="1"/>
    <col min="7" max="8" width="6.7109375" style="22" customWidth="1"/>
    <col min="9" max="9" width="6.85546875" style="21" customWidth="1"/>
    <col min="10" max="1025" width="9.140625" style="21" customWidth="1"/>
  </cols>
  <sheetData>
    <row r="1" spans="1:10" ht="24.75" customHeight="1" x14ac:dyDescent="0.2">
      <c r="A1" s="54" t="s">
        <v>28</v>
      </c>
    </row>
    <row r="2" spans="1:10" s="29" customFormat="1" ht="15.75" x14ac:dyDescent="0.25">
      <c r="A2" s="55" t="s">
        <v>8</v>
      </c>
      <c r="B2" s="56" t="s">
        <v>9</v>
      </c>
      <c r="C2" s="55" t="s">
        <v>10</v>
      </c>
      <c r="D2" s="56" t="s">
        <v>11</v>
      </c>
      <c r="E2" s="56" t="s">
        <v>12</v>
      </c>
      <c r="F2" s="56" t="s">
        <v>13</v>
      </c>
      <c r="G2" s="57">
        <v>1</v>
      </c>
      <c r="H2" s="57">
        <v>2</v>
      </c>
      <c r="I2" s="57" t="s">
        <v>14</v>
      </c>
    </row>
    <row r="3" spans="1:10" ht="15.75" x14ac:dyDescent="0.2">
      <c r="A3" s="30">
        <v>1</v>
      </c>
      <c r="B3" s="49" t="s">
        <v>88</v>
      </c>
      <c r="C3" s="90">
        <v>2010</v>
      </c>
      <c r="D3" s="49" t="s">
        <v>62</v>
      </c>
      <c r="E3" s="46" t="s">
        <v>89</v>
      </c>
      <c r="F3" s="46" t="s">
        <v>57</v>
      </c>
      <c r="G3" s="47">
        <v>79</v>
      </c>
      <c r="H3" s="47">
        <v>84</v>
      </c>
      <c r="I3" s="48">
        <v>163</v>
      </c>
    </row>
    <row r="4" spans="1:10" ht="15.75" x14ac:dyDescent="0.2">
      <c r="A4" s="30">
        <v>2</v>
      </c>
      <c r="B4" s="49" t="s">
        <v>90</v>
      </c>
      <c r="C4" s="90">
        <v>2008</v>
      </c>
      <c r="D4" s="49" t="s">
        <v>65</v>
      </c>
      <c r="E4" s="46" t="s">
        <v>66</v>
      </c>
      <c r="F4" s="46" t="s">
        <v>57</v>
      </c>
      <c r="G4" s="47">
        <v>86</v>
      </c>
      <c r="H4" s="47">
        <v>58</v>
      </c>
      <c r="I4" s="48">
        <f>SUM(G4:H4)</f>
        <v>144</v>
      </c>
      <c r="J4" s="20"/>
    </row>
    <row r="5" spans="1:10" ht="15.75" x14ac:dyDescent="0.2">
      <c r="A5" s="30">
        <v>3</v>
      </c>
      <c r="B5" s="31" t="s">
        <v>91</v>
      </c>
      <c r="C5" s="91">
        <v>2010</v>
      </c>
      <c r="D5" s="49" t="s">
        <v>62</v>
      </c>
      <c r="E5" s="46" t="s">
        <v>89</v>
      </c>
      <c r="F5" s="46" t="s">
        <v>57</v>
      </c>
      <c r="G5" s="47">
        <v>65</v>
      </c>
      <c r="H5" s="47">
        <v>48</v>
      </c>
      <c r="I5" s="48">
        <v>113</v>
      </c>
      <c r="J5" s="20"/>
    </row>
    <row r="6" spans="1:10" ht="15.75" x14ac:dyDescent="0.2">
      <c r="A6" s="30">
        <v>4</v>
      </c>
      <c r="B6" s="41" t="s">
        <v>92</v>
      </c>
      <c r="C6" s="42">
        <v>2010</v>
      </c>
      <c r="D6" s="41" t="s">
        <v>62</v>
      </c>
      <c r="E6" s="46" t="s">
        <v>89</v>
      </c>
      <c r="F6" s="46" t="s">
        <v>57</v>
      </c>
      <c r="G6" s="47">
        <v>55</v>
      </c>
      <c r="H6" s="47">
        <v>52</v>
      </c>
      <c r="I6" s="48">
        <f t="shared" ref="I6" si="0">SUM(G6:H6)</f>
        <v>107</v>
      </c>
    </row>
    <row r="7" spans="1:10" ht="15.75" x14ac:dyDescent="0.2">
      <c r="A7" s="30">
        <v>5</v>
      </c>
      <c r="B7" s="41" t="s">
        <v>15</v>
      </c>
      <c r="C7" s="42"/>
      <c r="D7" s="41"/>
      <c r="E7" s="46"/>
      <c r="F7" s="46"/>
      <c r="G7" s="47"/>
      <c r="H7" s="47"/>
      <c r="I7" s="48">
        <f t="shared" ref="I7:I27" si="1">SUM(G7:H7)</f>
        <v>0</v>
      </c>
    </row>
    <row r="8" spans="1:10" ht="15.75" x14ac:dyDescent="0.2">
      <c r="A8" s="30">
        <v>6</v>
      </c>
      <c r="B8" s="41"/>
      <c r="C8" s="42"/>
      <c r="D8" s="41"/>
      <c r="E8" s="46"/>
      <c r="F8" s="46"/>
      <c r="G8" s="47"/>
      <c r="H8" s="47"/>
      <c r="I8" s="48">
        <f t="shared" si="1"/>
        <v>0</v>
      </c>
    </row>
    <row r="9" spans="1:10" ht="15.75" x14ac:dyDescent="0.2">
      <c r="A9" s="30">
        <v>7</v>
      </c>
      <c r="B9" s="41"/>
      <c r="C9" s="42"/>
      <c r="D9" s="41"/>
      <c r="E9" s="39"/>
      <c r="F9" s="46"/>
      <c r="G9" s="47"/>
      <c r="H9" s="47"/>
      <c r="I9" s="48">
        <f t="shared" si="1"/>
        <v>0</v>
      </c>
      <c r="J9" s="20"/>
    </row>
    <row r="10" spans="1:10" ht="15.75" x14ac:dyDescent="0.2">
      <c r="A10" s="30">
        <v>8</v>
      </c>
      <c r="B10" s="41"/>
      <c r="C10" s="42"/>
      <c r="D10" s="41"/>
      <c r="E10" s="39"/>
      <c r="F10" s="46"/>
      <c r="G10" s="47"/>
      <c r="H10" s="47"/>
      <c r="I10" s="48">
        <f t="shared" si="1"/>
        <v>0</v>
      </c>
    </row>
    <row r="11" spans="1:10" ht="15.75" x14ac:dyDescent="0.2">
      <c r="A11" s="30">
        <v>9</v>
      </c>
      <c r="B11" s="41"/>
      <c r="C11" s="42"/>
      <c r="D11" s="41"/>
      <c r="E11" s="39"/>
      <c r="F11" s="46"/>
      <c r="G11" s="47"/>
      <c r="H11" s="47"/>
      <c r="I11" s="48">
        <f t="shared" si="1"/>
        <v>0</v>
      </c>
    </row>
    <row r="12" spans="1:10" ht="15.75" x14ac:dyDescent="0.2">
      <c r="A12" s="30">
        <v>10</v>
      </c>
      <c r="B12" s="41"/>
      <c r="C12" s="42"/>
      <c r="D12" s="41"/>
      <c r="E12" s="39"/>
      <c r="F12" s="46"/>
      <c r="G12" s="47"/>
      <c r="H12" s="47"/>
      <c r="I12" s="48">
        <f t="shared" si="1"/>
        <v>0</v>
      </c>
    </row>
    <row r="13" spans="1:10" ht="15.75" x14ac:dyDescent="0.2">
      <c r="A13" s="30">
        <v>11</v>
      </c>
      <c r="B13" s="39"/>
      <c r="C13" s="32"/>
      <c r="D13" s="41"/>
      <c r="E13" s="39"/>
      <c r="F13" s="46"/>
      <c r="G13" s="47"/>
      <c r="H13" s="47"/>
      <c r="I13" s="48">
        <f t="shared" si="1"/>
        <v>0</v>
      </c>
    </row>
    <row r="14" spans="1:10" ht="15.75" x14ac:dyDescent="0.2">
      <c r="A14" s="30">
        <v>12</v>
      </c>
      <c r="B14" s="41"/>
      <c r="C14" s="42"/>
      <c r="D14" s="41"/>
      <c r="E14" s="41"/>
      <c r="F14" s="46"/>
      <c r="G14" s="47"/>
      <c r="H14" s="47"/>
      <c r="I14" s="48">
        <f t="shared" si="1"/>
        <v>0</v>
      </c>
    </row>
    <row r="15" spans="1:10" ht="15.75" x14ac:dyDescent="0.2">
      <c r="A15" s="30">
        <v>13</v>
      </c>
      <c r="B15" s="41"/>
      <c r="C15" s="42"/>
      <c r="D15" s="41"/>
      <c r="E15" s="41"/>
      <c r="F15" s="46"/>
      <c r="G15" s="47"/>
      <c r="H15" s="47"/>
      <c r="I15" s="48">
        <f t="shared" si="1"/>
        <v>0</v>
      </c>
    </row>
    <row r="16" spans="1:10" ht="15.75" x14ac:dyDescent="0.2">
      <c r="A16" s="30">
        <v>14</v>
      </c>
      <c r="B16" s="41"/>
      <c r="C16" s="42"/>
      <c r="D16" s="41"/>
      <c r="E16" s="41"/>
      <c r="F16" s="46"/>
      <c r="G16" s="47"/>
      <c r="H16" s="47"/>
      <c r="I16" s="48">
        <f t="shared" si="1"/>
        <v>0</v>
      </c>
    </row>
    <row r="17" spans="1:9" ht="15.75" x14ac:dyDescent="0.2">
      <c r="A17" s="30">
        <v>15</v>
      </c>
      <c r="B17" s="41"/>
      <c r="C17" s="42"/>
      <c r="D17" s="41"/>
      <c r="E17" s="41"/>
      <c r="F17" s="46"/>
      <c r="G17" s="47"/>
      <c r="H17" s="47"/>
      <c r="I17" s="48">
        <f t="shared" si="1"/>
        <v>0</v>
      </c>
    </row>
    <row r="18" spans="1:9" ht="15.75" x14ac:dyDescent="0.2">
      <c r="A18" s="30">
        <v>16</v>
      </c>
      <c r="B18" s="41"/>
      <c r="C18" s="42"/>
      <c r="D18" s="41"/>
      <c r="E18" s="41"/>
      <c r="F18" s="46"/>
      <c r="G18" s="47"/>
      <c r="H18" s="47"/>
      <c r="I18" s="48">
        <f t="shared" si="1"/>
        <v>0</v>
      </c>
    </row>
    <row r="19" spans="1:9" ht="15.75" x14ac:dyDescent="0.2">
      <c r="A19" s="30">
        <v>17</v>
      </c>
      <c r="B19" s="41"/>
      <c r="C19" s="42"/>
      <c r="D19" s="41"/>
      <c r="E19" s="41"/>
      <c r="F19" s="46"/>
      <c r="G19" s="47"/>
      <c r="H19" s="47"/>
      <c r="I19" s="48">
        <f t="shared" si="1"/>
        <v>0</v>
      </c>
    </row>
    <row r="20" spans="1:9" ht="15.75" x14ac:dyDescent="0.2">
      <c r="A20" s="30">
        <v>18</v>
      </c>
      <c r="B20" s="41"/>
      <c r="C20" s="42"/>
      <c r="D20" s="41"/>
      <c r="E20" s="41"/>
      <c r="F20" s="46"/>
      <c r="G20" s="47"/>
      <c r="H20" s="47"/>
      <c r="I20" s="48">
        <f t="shared" si="1"/>
        <v>0</v>
      </c>
    </row>
    <row r="21" spans="1:9" ht="15.75" x14ac:dyDescent="0.2">
      <c r="A21" s="30">
        <v>19</v>
      </c>
      <c r="B21" s="41"/>
      <c r="C21" s="42"/>
      <c r="D21" s="41"/>
      <c r="E21" s="41"/>
      <c r="F21" s="46"/>
      <c r="G21" s="47"/>
      <c r="H21" s="47"/>
      <c r="I21" s="48">
        <f t="shared" si="1"/>
        <v>0</v>
      </c>
    </row>
    <row r="22" spans="1:9" ht="15.75" x14ac:dyDescent="0.2">
      <c r="A22" s="30">
        <v>20</v>
      </c>
      <c r="B22" s="41"/>
      <c r="C22" s="42"/>
      <c r="D22" s="41"/>
      <c r="E22" s="41"/>
      <c r="F22" s="46"/>
      <c r="G22" s="47"/>
      <c r="H22" s="47"/>
      <c r="I22" s="48">
        <f t="shared" si="1"/>
        <v>0</v>
      </c>
    </row>
    <row r="23" spans="1:9" ht="15.75" x14ac:dyDescent="0.2">
      <c r="A23" s="30">
        <v>21</v>
      </c>
      <c r="B23" s="41"/>
      <c r="C23" s="42"/>
      <c r="D23" s="41"/>
      <c r="E23" s="41"/>
      <c r="F23" s="46"/>
      <c r="G23" s="47"/>
      <c r="H23" s="47"/>
      <c r="I23" s="48">
        <f t="shared" si="1"/>
        <v>0</v>
      </c>
    </row>
    <row r="24" spans="1:9" ht="15.75" x14ac:dyDescent="0.2">
      <c r="A24" s="30">
        <v>22</v>
      </c>
      <c r="B24" s="41"/>
      <c r="C24" s="42"/>
      <c r="D24" s="41"/>
      <c r="E24" s="41"/>
      <c r="F24" s="46"/>
      <c r="G24" s="47"/>
      <c r="H24" s="47"/>
      <c r="I24" s="48">
        <f t="shared" si="1"/>
        <v>0</v>
      </c>
    </row>
    <row r="25" spans="1:9" ht="15.75" x14ac:dyDescent="0.2">
      <c r="A25" s="30">
        <v>23</v>
      </c>
      <c r="B25" s="41"/>
      <c r="C25" s="42"/>
      <c r="D25" s="41"/>
      <c r="E25" s="41"/>
      <c r="F25" s="46"/>
      <c r="G25" s="47"/>
      <c r="H25" s="47"/>
      <c r="I25" s="48">
        <f t="shared" si="1"/>
        <v>0</v>
      </c>
    </row>
    <row r="26" spans="1:9" ht="15.75" x14ac:dyDescent="0.2">
      <c r="A26" s="30">
        <v>24</v>
      </c>
      <c r="B26" s="41"/>
      <c r="C26" s="42"/>
      <c r="D26" s="41"/>
      <c r="E26" s="41"/>
      <c r="F26" s="46"/>
      <c r="G26" s="47"/>
      <c r="H26" s="47"/>
      <c r="I26" s="48">
        <f t="shared" si="1"/>
        <v>0</v>
      </c>
    </row>
    <row r="27" spans="1:9" ht="15.75" x14ac:dyDescent="0.2">
      <c r="A27" s="30">
        <v>25</v>
      </c>
      <c r="B27" s="41"/>
      <c r="C27" s="42"/>
      <c r="D27" s="41"/>
      <c r="E27" s="41"/>
      <c r="F27" s="46"/>
      <c r="G27" s="47"/>
      <c r="H27" s="47"/>
      <c r="I27" s="48">
        <f t="shared" si="1"/>
        <v>0</v>
      </c>
    </row>
    <row r="30" spans="1:9" ht="15.75" x14ac:dyDescent="0.2">
      <c r="A30" s="54" t="s">
        <v>29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customHeight="1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ht="15.75" x14ac:dyDescent="0.2">
      <c r="A33" s="30" t="s">
        <v>18</v>
      </c>
      <c r="B33" s="49" t="s">
        <v>88</v>
      </c>
      <c r="C33" s="42">
        <v>2010</v>
      </c>
      <c r="D33" s="41" t="s">
        <v>62</v>
      </c>
      <c r="E33" s="46" t="s">
        <v>89</v>
      </c>
      <c r="F33" s="46" t="s">
        <v>57</v>
      </c>
      <c r="G33" s="47">
        <v>79</v>
      </c>
      <c r="H33" s="47">
        <v>84</v>
      </c>
      <c r="I33" s="48">
        <v>163</v>
      </c>
    </row>
    <row r="34" spans="1:9" s="21" customFormat="1" ht="15.75" x14ac:dyDescent="0.2">
      <c r="B34" s="31" t="s">
        <v>91</v>
      </c>
      <c r="C34" s="32">
        <v>2010</v>
      </c>
      <c r="D34" s="41" t="s">
        <v>62</v>
      </c>
      <c r="E34" s="46" t="s">
        <v>89</v>
      </c>
      <c r="F34" s="46" t="s">
        <v>57</v>
      </c>
      <c r="G34" s="47">
        <v>65</v>
      </c>
      <c r="H34" s="47">
        <v>48</v>
      </c>
      <c r="I34" s="48">
        <v>113</v>
      </c>
    </row>
    <row r="35" spans="1:9" s="21" customFormat="1" ht="15.75" x14ac:dyDescent="0.2">
      <c r="B35" s="41" t="s">
        <v>92</v>
      </c>
      <c r="C35" s="42">
        <v>2010</v>
      </c>
      <c r="D35" s="41" t="s">
        <v>62</v>
      </c>
      <c r="E35" s="46" t="s">
        <v>89</v>
      </c>
      <c r="F35" s="46" t="s">
        <v>57</v>
      </c>
      <c r="G35" s="47">
        <v>55</v>
      </c>
      <c r="H35" s="47">
        <v>52</v>
      </c>
      <c r="I35" s="48">
        <f t="shared" ref="I35" si="2">SUM(G35:H35)</f>
        <v>107</v>
      </c>
    </row>
    <row r="36" spans="1:9" s="21" customFormat="1" x14ac:dyDescent="0.2"/>
    <row r="37" spans="1:9" s="21" customFormat="1" ht="15.75" x14ac:dyDescent="0.2">
      <c r="I37" s="44">
        <f>SUM(I34:I35)</f>
        <v>220</v>
      </c>
    </row>
    <row r="38" spans="1:9" s="21" customFormat="1" ht="15.75" x14ac:dyDescent="0.2">
      <c r="I38" s="29"/>
    </row>
    <row r="39" spans="1:9" ht="15.75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ht="15.75" x14ac:dyDescent="0.2">
      <c r="B40" s="43" t="s">
        <v>15</v>
      </c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ht="15.75" x14ac:dyDescent="0.2">
      <c r="B41" s="43"/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ht="15.75" x14ac:dyDescent="0.2">
      <c r="B42" s="43"/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ht="15.75" x14ac:dyDescent="0.2">
      <c r="I43" s="44">
        <f>SUM(I40:I42)</f>
        <v>0</v>
      </c>
    </row>
    <row r="44" spans="1:9" s="21" customFormat="1" ht="15.75" x14ac:dyDescent="0.2">
      <c r="I44" s="29"/>
    </row>
    <row r="45" spans="1:9" ht="15.75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9" s="21" customFormat="1" ht="15.75" x14ac:dyDescent="0.2">
      <c r="B46" s="43" t="s">
        <v>15</v>
      </c>
      <c r="C46" s="43"/>
      <c r="D46" s="43"/>
      <c r="E46" s="43"/>
      <c r="F46" s="43"/>
      <c r="G46" s="43"/>
      <c r="H46" s="43"/>
      <c r="I46" s="44">
        <f>SUM(G46:H46)</f>
        <v>0</v>
      </c>
    </row>
    <row r="47" spans="1:9" s="21" customFormat="1" ht="15.75" x14ac:dyDescent="0.2">
      <c r="B47" s="43"/>
      <c r="C47" s="43"/>
      <c r="D47" s="43"/>
      <c r="E47" s="43"/>
      <c r="F47" s="43"/>
      <c r="G47" s="43"/>
      <c r="H47" s="43"/>
      <c r="I47" s="44">
        <f>SUM(G47:H47)</f>
        <v>0</v>
      </c>
    </row>
    <row r="48" spans="1:9" s="21" customFormat="1" ht="15.75" x14ac:dyDescent="0.2">
      <c r="B48" s="43"/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ht="15.75" x14ac:dyDescent="0.2">
      <c r="I49" s="44">
        <f>SUM(I46:I48)</f>
        <v>0</v>
      </c>
    </row>
  </sheetData>
  <mergeCells count="11">
    <mergeCell ref="I31:I32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333333333333302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defaultRowHeight="1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53" customWidth="1"/>
    <col min="7" max="8" width="6.7109375" style="22" customWidth="1"/>
    <col min="9" max="9" width="6.85546875" style="21" customWidth="1"/>
    <col min="10" max="1025" width="9.140625" style="21" customWidth="1"/>
  </cols>
  <sheetData>
    <row r="1" spans="1:10" ht="24.75" customHeight="1" x14ac:dyDescent="0.2">
      <c r="A1" s="54" t="s">
        <v>30</v>
      </c>
    </row>
    <row r="2" spans="1:10" s="29" customFormat="1" ht="15.75" x14ac:dyDescent="0.25">
      <c r="A2" s="55" t="s">
        <v>8</v>
      </c>
      <c r="B2" s="56" t="s">
        <v>9</v>
      </c>
      <c r="C2" s="55" t="s">
        <v>10</v>
      </c>
      <c r="D2" s="56" t="s">
        <v>11</v>
      </c>
      <c r="E2" s="56" t="s">
        <v>12</v>
      </c>
      <c r="F2" s="56" t="s">
        <v>13</v>
      </c>
      <c r="G2" s="57">
        <v>1</v>
      </c>
      <c r="H2" s="57">
        <v>2</v>
      </c>
      <c r="I2" s="57" t="s">
        <v>14</v>
      </c>
    </row>
    <row r="3" spans="1:10" ht="15.75" x14ac:dyDescent="0.2">
      <c r="A3" s="30">
        <v>1</v>
      </c>
      <c r="B3" s="49" t="s">
        <v>93</v>
      </c>
      <c r="C3" s="42">
        <v>2005</v>
      </c>
      <c r="D3" s="41" t="s">
        <v>62</v>
      </c>
      <c r="E3" s="58" t="s">
        <v>94</v>
      </c>
      <c r="F3" s="46" t="s">
        <v>57</v>
      </c>
      <c r="G3" s="47">
        <v>87</v>
      </c>
      <c r="H3" s="47">
        <v>78</v>
      </c>
      <c r="I3" s="48">
        <f t="shared" ref="I3:I27" si="0">SUM(G3:H3)</f>
        <v>165</v>
      </c>
    </row>
    <row r="4" spans="1:10" ht="15.75" x14ac:dyDescent="0.2">
      <c r="A4" s="30">
        <v>2</v>
      </c>
      <c r="B4" s="49" t="s">
        <v>95</v>
      </c>
      <c r="C4" s="42">
        <v>2005</v>
      </c>
      <c r="D4" s="41" t="s">
        <v>65</v>
      </c>
      <c r="E4" s="58" t="s">
        <v>96</v>
      </c>
      <c r="F4" s="46" t="s">
        <v>57</v>
      </c>
      <c r="G4" s="47">
        <v>83</v>
      </c>
      <c r="H4" s="47">
        <v>75</v>
      </c>
      <c r="I4" s="48">
        <v>158</v>
      </c>
      <c r="J4" s="20"/>
    </row>
    <row r="5" spans="1:10" ht="15.75" x14ac:dyDescent="0.2">
      <c r="A5" s="30">
        <v>3</v>
      </c>
      <c r="B5" s="49" t="s">
        <v>97</v>
      </c>
      <c r="C5" s="42">
        <v>2007</v>
      </c>
      <c r="D5" s="41" t="s">
        <v>62</v>
      </c>
      <c r="E5" s="58" t="s">
        <v>98</v>
      </c>
      <c r="F5" s="46" t="s">
        <v>57</v>
      </c>
      <c r="G5" s="47">
        <v>70</v>
      </c>
      <c r="H5" s="47">
        <v>65</v>
      </c>
      <c r="I5" s="48">
        <f t="shared" si="0"/>
        <v>135</v>
      </c>
      <c r="J5" s="20"/>
    </row>
    <row r="6" spans="1:10" ht="15.75" x14ac:dyDescent="0.2">
      <c r="A6" s="30">
        <v>4</v>
      </c>
      <c r="B6" s="41" t="s">
        <v>99</v>
      </c>
      <c r="C6" s="42"/>
      <c r="D6" s="41"/>
      <c r="E6" s="46"/>
      <c r="F6" s="46"/>
      <c r="G6" s="47"/>
      <c r="H6" s="47"/>
      <c r="I6" s="48"/>
    </row>
    <row r="7" spans="1:10" ht="15.75" x14ac:dyDescent="0.2">
      <c r="A7" s="30">
        <v>5</v>
      </c>
      <c r="B7" s="41" t="s">
        <v>99</v>
      </c>
      <c r="C7" s="42"/>
      <c r="D7" s="41"/>
      <c r="E7" s="46"/>
      <c r="F7" s="46"/>
      <c r="G7" s="47"/>
      <c r="H7" s="47"/>
      <c r="I7" s="48"/>
    </row>
    <row r="8" spans="1:10" ht="15.75" x14ac:dyDescent="0.2">
      <c r="A8" s="30">
        <v>6</v>
      </c>
      <c r="B8" s="59"/>
      <c r="C8" s="59"/>
      <c r="D8" s="59"/>
      <c r="E8" s="58"/>
      <c r="F8" s="46"/>
      <c r="G8" s="47"/>
      <c r="H8" s="47"/>
      <c r="I8" s="48"/>
    </row>
    <row r="9" spans="1:10" ht="15.75" x14ac:dyDescent="0.2">
      <c r="A9" s="30">
        <v>7</v>
      </c>
      <c r="B9" s="41"/>
      <c r="C9" s="42"/>
      <c r="D9" s="41"/>
      <c r="E9" s="58"/>
      <c r="F9" s="46"/>
      <c r="G9" s="47"/>
      <c r="H9" s="47"/>
      <c r="I9" s="48"/>
      <c r="J9" s="20"/>
    </row>
    <row r="10" spans="1:10" ht="15.75" x14ac:dyDescent="0.2">
      <c r="A10" s="30">
        <v>8</v>
      </c>
      <c r="B10" s="41"/>
      <c r="C10" s="42"/>
      <c r="D10" s="41"/>
      <c r="E10" s="58"/>
      <c r="F10" s="46"/>
      <c r="G10" s="47"/>
      <c r="H10" s="47"/>
      <c r="I10" s="48"/>
    </row>
    <row r="11" spans="1:10" ht="15.75" x14ac:dyDescent="0.2">
      <c r="A11" s="30">
        <v>9</v>
      </c>
      <c r="B11" s="41"/>
      <c r="C11" s="42"/>
      <c r="D11" s="41"/>
      <c r="E11" s="58"/>
      <c r="F11" s="46"/>
      <c r="G11" s="47"/>
      <c r="H11" s="47"/>
      <c r="I11" s="48"/>
    </row>
    <row r="12" spans="1:10" ht="15.75" x14ac:dyDescent="0.2">
      <c r="A12" s="30">
        <v>10</v>
      </c>
      <c r="B12" s="41"/>
      <c r="C12" s="42"/>
      <c r="D12" s="41"/>
      <c r="E12" s="39"/>
      <c r="F12" s="46"/>
      <c r="G12" s="47"/>
      <c r="H12" s="47"/>
      <c r="I12" s="48">
        <f t="shared" si="0"/>
        <v>0</v>
      </c>
    </row>
    <row r="13" spans="1:10" ht="15.75" x14ac:dyDescent="0.2">
      <c r="A13" s="30">
        <v>11</v>
      </c>
      <c r="B13" s="39"/>
      <c r="C13" s="32"/>
      <c r="D13" s="41"/>
      <c r="E13" s="39"/>
      <c r="F13" s="46"/>
      <c r="G13" s="47"/>
      <c r="H13" s="47"/>
      <c r="I13" s="48">
        <f t="shared" si="0"/>
        <v>0</v>
      </c>
    </row>
    <row r="14" spans="1:10" ht="15.75" x14ac:dyDescent="0.2">
      <c r="A14" s="30">
        <v>12</v>
      </c>
      <c r="B14" s="41"/>
      <c r="C14" s="42"/>
      <c r="D14" s="41"/>
      <c r="E14" s="41"/>
      <c r="F14" s="46"/>
      <c r="G14" s="47"/>
      <c r="H14" s="47"/>
      <c r="I14" s="48">
        <f t="shared" si="0"/>
        <v>0</v>
      </c>
    </row>
    <row r="15" spans="1:10" ht="15.75" x14ac:dyDescent="0.2">
      <c r="A15" s="30">
        <v>13</v>
      </c>
      <c r="B15" s="41"/>
      <c r="C15" s="42"/>
      <c r="D15" s="41"/>
      <c r="E15" s="41"/>
      <c r="F15" s="46"/>
      <c r="G15" s="47"/>
      <c r="H15" s="47"/>
      <c r="I15" s="48">
        <f t="shared" si="0"/>
        <v>0</v>
      </c>
    </row>
    <row r="16" spans="1:10" ht="15.75" x14ac:dyDescent="0.2">
      <c r="A16" s="30">
        <v>14</v>
      </c>
      <c r="B16" s="41"/>
      <c r="C16" s="42"/>
      <c r="D16" s="41"/>
      <c r="E16" s="41"/>
      <c r="F16" s="46"/>
      <c r="G16" s="47"/>
      <c r="H16" s="47"/>
      <c r="I16" s="48">
        <f t="shared" si="0"/>
        <v>0</v>
      </c>
    </row>
    <row r="17" spans="1:9" ht="15.75" x14ac:dyDescent="0.2">
      <c r="A17" s="30">
        <v>15</v>
      </c>
      <c r="B17" s="41"/>
      <c r="C17" s="42"/>
      <c r="D17" s="41"/>
      <c r="E17" s="41"/>
      <c r="F17" s="46"/>
      <c r="G17" s="47"/>
      <c r="H17" s="47"/>
      <c r="I17" s="48">
        <f t="shared" si="0"/>
        <v>0</v>
      </c>
    </row>
    <row r="18" spans="1:9" ht="15.75" x14ac:dyDescent="0.2">
      <c r="A18" s="30">
        <v>16</v>
      </c>
      <c r="B18" s="41"/>
      <c r="C18" s="42"/>
      <c r="D18" s="41"/>
      <c r="E18" s="41"/>
      <c r="F18" s="46"/>
      <c r="G18" s="47"/>
      <c r="H18" s="47"/>
      <c r="I18" s="48">
        <f t="shared" si="0"/>
        <v>0</v>
      </c>
    </row>
    <row r="19" spans="1:9" ht="15.75" x14ac:dyDescent="0.2">
      <c r="A19" s="30">
        <v>17</v>
      </c>
      <c r="B19" s="41"/>
      <c r="C19" s="42"/>
      <c r="D19" s="41"/>
      <c r="E19" s="41"/>
      <c r="F19" s="46"/>
      <c r="G19" s="47"/>
      <c r="H19" s="47"/>
      <c r="I19" s="48">
        <f t="shared" si="0"/>
        <v>0</v>
      </c>
    </row>
    <row r="20" spans="1:9" ht="15.75" x14ac:dyDescent="0.2">
      <c r="A20" s="30">
        <v>18</v>
      </c>
      <c r="B20" s="41"/>
      <c r="C20" s="42"/>
      <c r="D20" s="41"/>
      <c r="E20" s="41"/>
      <c r="F20" s="46"/>
      <c r="G20" s="47"/>
      <c r="H20" s="47"/>
      <c r="I20" s="48">
        <f t="shared" si="0"/>
        <v>0</v>
      </c>
    </row>
    <row r="21" spans="1:9" ht="15.75" x14ac:dyDescent="0.2">
      <c r="A21" s="30">
        <v>19</v>
      </c>
      <c r="B21" s="41"/>
      <c r="C21" s="42"/>
      <c r="D21" s="41"/>
      <c r="E21" s="41"/>
      <c r="F21" s="46"/>
      <c r="G21" s="47"/>
      <c r="H21" s="47"/>
      <c r="I21" s="48">
        <f t="shared" si="0"/>
        <v>0</v>
      </c>
    </row>
    <row r="22" spans="1:9" ht="15.75" x14ac:dyDescent="0.2">
      <c r="A22" s="30">
        <v>20</v>
      </c>
      <c r="B22" s="41"/>
      <c r="C22" s="42"/>
      <c r="D22" s="41"/>
      <c r="E22" s="41"/>
      <c r="F22" s="46"/>
      <c r="G22" s="47"/>
      <c r="H22" s="47"/>
      <c r="I22" s="48">
        <f t="shared" si="0"/>
        <v>0</v>
      </c>
    </row>
    <row r="23" spans="1:9" ht="15.75" x14ac:dyDescent="0.2">
      <c r="A23" s="30">
        <v>21</v>
      </c>
      <c r="B23" s="41"/>
      <c r="C23" s="42"/>
      <c r="D23" s="41"/>
      <c r="E23" s="41"/>
      <c r="F23" s="46"/>
      <c r="G23" s="47"/>
      <c r="H23" s="47"/>
      <c r="I23" s="48">
        <f t="shared" si="0"/>
        <v>0</v>
      </c>
    </row>
    <row r="24" spans="1:9" ht="15.75" x14ac:dyDescent="0.2">
      <c r="A24" s="30">
        <v>22</v>
      </c>
      <c r="B24" s="41"/>
      <c r="C24" s="42"/>
      <c r="D24" s="41"/>
      <c r="E24" s="41"/>
      <c r="F24" s="46"/>
      <c r="G24" s="47"/>
      <c r="H24" s="47"/>
      <c r="I24" s="48">
        <f t="shared" si="0"/>
        <v>0</v>
      </c>
    </row>
    <row r="25" spans="1:9" ht="15.75" x14ac:dyDescent="0.2">
      <c r="A25" s="30">
        <v>23</v>
      </c>
      <c r="B25" s="41"/>
      <c r="C25" s="42"/>
      <c r="D25" s="41"/>
      <c r="E25" s="41"/>
      <c r="F25" s="46"/>
      <c r="G25" s="47"/>
      <c r="H25" s="47"/>
      <c r="I25" s="48">
        <f t="shared" si="0"/>
        <v>0</v>
      </c>
    </row>
    <row r="26" spans="1:9" ht="15.75" x14ac:dyDescent="0.2">
      <c r="A26" s="30">
        <v>24</v>
      </c>
      <c r="B26" s="41"/>
      <c r="C26" s="42"/>
      <c r="D26" s="41"/>
      <c r="E26" s="41"/>
      <c r="F26" s="46"/>
      <c r="G26" s="47"/>
      <c r="H26" s="47"/>
      <c r="I26" s="48">
        <f t="shared" si="0"/>
        <v>0</v>
      </c>
    </row>
    <row r="27" spans="1:9" ht="15.75" x14ac:dyDescent="0.2">
      <c r="A27" s="30">
        <v>25</v>
      </c>
      <c r="B27" s="41"/>
      <c r="C27" s="42"/>
      <c r="D27" s="41"/>
      <c r="E27" s="41"/>
      <c r="F27" s="46"/>
      <c r="G27" s="47"/>
      <c r="H27" s="47"/>
      <c r="I27" s="48">
        <f t="shared" si="0"/>
        <v>0</v>
      </c>
    </row>
    <row r="30" spans="1:9" ht="15.75" x14ac:dyDescent="0.2">
      <c r="A30" s="54" t="s">
        <v>31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ht="15" customHeight="1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ht="15.75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9" s="21" customFormat="1" ht="15.75" x14ac:dyDescent="0.2">
      <c r="B34" s="43" t="s">
        <v>15</v>
      </c>
      <c r="C34" s="43"/>
      <c r="D34" s="43"/>
      <c r="E34" s="43"/>
      <c r="F34" s="43"/>
      <c r="G34" s="43"/>
      <c r="H34" s="43"/>
      <c r="I34" s="44"/>
    </row>
    <row r="35" spans="1:9" s="21" customFormat="1" ht="15.75" x14ac:dyDescent="0.2">
      <c r="B35" s="43" t="s">
        <v>15</v>
      </c>
      <c r="C35" s="43"/>
      <c r="D35" s="43"/>
      <c r="E35" s="43"/>
      <c r="F35" s="43"/>
      <c r="G35" s="43"/>
      <c r="H35" s="43"/>
      <c r="I35" s="44"/>
    </row>
    <row r="36" spans="1:9" s="21" customFormat="1" ht="15.75" x14ac:dyDescent="0.2">
      <c r="B36" s="43"/>
      <c r="C36" s="43"/>
      <c r="D36" s="43"/>
      <c r="E36" s="43"/>
      <c r="F36" s="43"/>
      <c r="G36" s="43"/>
      <c r="H36" s="43"/>
      <c r="I36" s="44"/>
    </row>
    <row r="37" spans="1:9" s="21" customFormat="1" ht="15.75" x14ac:dyDescent="0.2">
      <c r="I37" s="44"/>
    </row>
    <row r="38" spans="1:9" s="21" customFormat="1" ht="15.75" x14ac:dyDescent="0.2">
      <c r="I38" s="29"/>
    </row>
    <row r="39" spans="1:9" ht="15.75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ht="15.75" x14ac:dyDescent="0.2">
      <c r="B40" s="43"/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ht="15.75" x14ac:dyDescent="0.2">
      <c r="B41" s="43"/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ht="15.75" x14ac:dyDescent="0.2">
      <c r="B42" s="43"/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ht="15.75" x14ac:dyDescent="0.2">
      <c r="I43" s="44">
        <f>SUM(I40:I42)</f>
        <v>0</v>
      </c>
    </row>
    <row r="44" spans="1:9" s="21" customFormat="1" ht="15.75" x14ac:dyDescent="0.2">
      <c r="I44" s="29"/>
    </row>
    <row r="45" spans="1:9" ht="15.75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9" s="21" customFormat="1" ht="15.75" x14ac:dyDescent="0.2">
      <c r="B46" s="43"/>
      <c r="C46" s="43"/>
      <c r="D46" s="43"/>
      <c r="E46" s="43"/>
      <c r="F46" s="43"/>
      <c r="G46" s="43"/>
      <c r="H46" s="43"/>
      <c r="I46" s="44">
        <f>SUM(G46:H46)</f>
        <v>0</v>
      </c>
    </row>
    <row r="47" spans="1:9" s="21" customFormat="1" ht="15.75" x14ac:dyDescent="0.2">
      <c r="B47" s="43"/>
      <c r="C47" s="43"/>
      <c r="D47" s="43"/>
      <c r="E47" s="43"/>
      <c r="F47" s="43"/>
      <c r="G47" s="43"/>
      <c r="H47" s="43"/>
      <c r="I47" s="44">
        <f>SUM(G47:H47)</f>
        <v>0</v>
      </c>
    </row>
    <row r="48" spans="1:9" s="21" customFormat="1" ht="15.75" x14ac:dyDescent="0.2">
      <c r="B48" s="43"/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ht="15.75" x14ac:dyDescent="0.2">
      <c r="I49" s="44">
        <f>SUM(I46:I48)</f>
        <v>0</v>
      </c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333333333333302" header="0.51180555555555496" footer="0.51180555555555496"/>
  <pageSetup paperSize="9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RowHeight="15" x14ac:dyDescent="0.2"/>
  <cols>
    <col min="1" max="1" width="6" style="21" customWidth="1"/>
    <col min="2" max="2" width="27" style="21" customWidth="1"/>
    <col min="3" max="3" width="6.140625" style="21" customWidth="1"/>
    <col min="4" max="4" width="17.28515625" style="21" customWidth="1"/>
    <col min="5" max="5" width="100.28515625" style="21" customWidth="1"/>
    <col min="6" max="6" width="16.140625" style="21" customWidth="1"/>
    <col min="7" max="8" width="6.7109375" style="60" customWidth="1"/>
    <col min="9" max="9" width="6.85546875" style="21" customWidth="1"/>
    <col min="10" max="1025" width="9.140625" style="21" customWidth="1"/>
  </cols>
  <sheetData>
    <row r="1" spans="1:9" ht="24.75" customHeight="1" x14ac:dyDescent="0.2">
      <c r="A1" s="54" t="s">
        <v>32</v>
      </c>
      <c r="C1" s="20"/>
      <c r="G1" s="22"/>
      <c r="H1" s="22"/>
      <c r="I1" s="29"/>
    </row>
    <row r="2" spans="1:9" s="29" customFormat="1" ht="15.75" x14ac:dyDescent="0.2">
      <c r="A2" s="55" t="s">
        <v>8</v>
      </c>
      <c r="B2" s="56" t="s">
        <v>9</v>
      </c>
      <c r="C2" s="55" t="s">
        <v>10</v>
      </c>
      <c r="D2" s="56" t="s">
        <v>11</v>
      </c>
      <c r="E2" s="56" t="s">
        <v>12</v>
      </c>
      <c r="F2" s="56" t="s">
        <v>13</v>
      </c>
      <c r="G2" s="55">
        <v>1</v>
      </c>
      <c r="H2" s="55">
        <v>2</v>
      </c>
      <c r="I2" s="55" t="s">
        <v>14</v>
      </c>
    </row>
    <row r="3" spans="1:9" ht="15.75" x14ac:dyDescent="0.2">
      <c r="A3" s="30">
        <v>1</v>
      </c>
      <c r="B3" s="49"/>
      <c r="C3" s="42"/>
      <c r="D3" s="46"/>
      <c r="E3" s="46"/>
      <c r="F3" s="46"/>
      <c r="G3" s="47"/>
      <c r="H3" s="47"/>
      <c r="I3" s="48">
        <f t="shared" ref="I3" si="0">SUM(G3:H3)</f>
        <v>0</v>
      </c>
    </row>
    <row r="4" spans="1:9" ht="15.75" x14ac:dyDescent="0.2">
      <c r="A4" s="30">
        <v>2</v>
      </c>
      <c r="B4" s="41"/>
      <c r="C4" s="42"/>
      <c r="D4" s="46"/>
      <c r="E4" s="46"/>
      <c r="F4" s="46"/>
      <c r="G4" s="47"/>
      <c r="H4" s="47"/>
      <c r="I4" s="48"/>
    </row>
    <row r="5" spans="1:9" ht="15.75" x14ac:dyDescent="0.2">
      <c r="A5" s="30">
        <v>3</v>
      </c>
      <c r="B5" s="41"/>
      <c r="C5" s="42"/>
      <c r="D5" s="46"/>
      <c r="E5" s="46"/>
      <c r="F5" s="46"/>
      <c r="G5" s="47"/>
      <c r="H5" s="47"/>
      <c r="I5" s="48"/>
    </row>
    <row r="6" spans="1:9" ht="15.75" x14ac:dyDescent="0.2">
      <c r="A6" s="30">
        <v>4</v>
      </c>
      <c r="B6" s="41"/>
      <c r="C6" s="42"/>
      <c r="D6" s="46"/>
      <c r="E6" s="46"/>
      <c r="F6" s="46"/>
      <c r="G6" s="47"/>
      <c r="H6" s="47"/>
      <c r="I6" s="48"/>
    </row>
    <row r="7" spans="1:9" ht="15.75" x14ac:dyDescent="0.2">
      <c r="A7" s="30">
        <v>5</v>
      </c>
      <c r="B7" s="41"/>
      <c r="C7" s="42"/>
      <c r="D7" s="46"/>
      <c r="E7" s="46"/>
      <c r="F7" s="46"/>
      <c r="G7" s="47"/>
      <c r="H7" s="47"/>
      <c r="I7" s="48"/>
    </row>
    <row r="8" spans="1:9" ht="15.75" x14ac:dyDescent="0.2">
      <c r="A8" s="61">
        <v>6</v>
      </c>
      <c r="B8" s="41"/>
      <c r="C8" s="42"/>
      <c r="D8" s="46"/>
      <c r="E8" s="46"/>
      <c r="F8" s="46"/>
      <c r="G8" s="47"/>
      <c r="H8" s="47"/>
      <c r="I8" s="48"/>
    </row>
    <row r="9" spans="1:9" ht="15.75" x14ac:dyDescent="0.2">
      <c r="A9" s="30">
        <v>7</v>
      </c>
      <c r="B9" s="41"/>
      <c r="C9" s="42"/>
      <c r="D9" s="46"/>
      <c r="E9" s="46"/>
      <c r="F9" s="46"/>
      <c r="G9" s="47"/>
      <c r="H9" s="47"/>
      <c r="I9" s="48"/>
    </row>
    <row r="10" spans="1:9" ht="15.75" x14ac:dyDescent="0.2">
      <c r="A10" s="30">
        <v>8</v>
      </c>
      <c r="B10" s="41"/>
      <c r="C10" s="42"/>
      <c r="D10" s="46"/>
      <c r="E10" s="46"/>
      <c r="F10" s="46"/>
      <c r="G10" s="47"/>
      <c r="H10" s="47"/>
      <c r="I10" s="48"/>
    </row>
    <row r="11" spans="1:9" ht="15.75" x14ac:dyDescent="0.2">
      <c r="A11" s="30">
        <v>9</v>
      </c>
      <c r="B11" s="41"/>
      <c r="C11" s="42"/>
      <c r="D11" s="46"/>
      <c r="E11" s="46"/>
      <c r="F11" s="46"/>
      <c r="G11" s="47"/>
      <c r="H11" s="47"/>
      <c r="I11" s="48"/>
    </row>
    <row r="12" spans="1:9" ht="15.75" x14ac:dyDescent="0.2">
      <c r="A12" s="30">
        <v>10</v>
      </c>
      <c r="B12" s="41"/>
      <c r="C12" s="42"/>
      <c r="D12" s="46"/>
      <c r="E12" s="46"/>
      <c r="F12" s="46"/>
      <c r="G12" s="47"/>
      <c r="H12" s="47"/>
      <c r="I12" s="48"/>
    </row>
    <row r="13" spans="1:9" ht="15.75" x14ac:dyDescent="0.2">
      <c r="A13" s="30">
        <v>11</v>
      </c>
      <c r="B13" s="41"/>
      <c r="C13" s="42"/>
      <c r="D13" s="46"/>
      <c r="E13" s="46"/>
      <c r="F13" s="46"/>
      <c r="G13" s="47"/>
      <c r="H13" s="47"/>
      <c r="I13" s="48"/>
    </row>
    <row r="14" spans="1:9" ht="15.75" x14ac:dyDescent="0.2">
      <c r="A14" s="30">
        <v>12</v>
      </c>
      <c r="B14" s="41"/>
      <c r="C14" s="42"/>
      <c r="D14" s="46"/>
      <c r="E14" s="46"/>
      <c r="F14" s="46"/>
      <c r="G14" s="47"/>
      <c r="H14" s="47"/>
      <c r="I14" s="48"/>
    </row>
    <row r="15" spans="1:9" ht="15.75" x14ac:dyDescent="0.2">
      <c r="A15" s="30">
        <v>13</v>
      </c>
      <c r="B15" s="41"/>
      <c r="C15" s="42"/>
      <c r="D15" s="46"/>
      <c r="E15" s="46"/>
      <c r="F15" s="46"/>
      <c r="G15" s="47"/>
      <c r="H15" s="47"/>
      <c r="I15" s="48"/>
    </row>
    <row r="16" spans="1:9" ht="15.75" x14ac:dyDescent="0.2">
      <c r="A16" s="30">
        <v>14</v>
      </c>
      <c r="B16" s="41"/>
      <c r="C16" s="42"/>
      <c r="D16" s="46"/>
      <c r="E16" s="46"/>
      <c r="F16" s="46"/>
      <c r="G16" s="47"/>
      <c r="H16" s="47"/>
      <c r="I16" s="48"/>
    </row>
    <row r="17" spans="1:9" ht="15.75" x14ac:dyDescent="0.2">
      <c r="A17" s="30">
        <v>15</v>
      </c>
      <c r="B17" s="41"/>
      <c r="C17" s="42"/>
      <c r="D17" s="46"/>
      <c r="E17" s="46"/>
      <c r="F17" s="46"/>
      <c r="G17" s="47"/>
      <c r="H17" s="47"/>
      <c r="I17" s="48"/>
    </row>
    <row r="18" spans="1:9" ht="15.75" x14ac:dyDescent="0.2">
      <c r="A18" s="30">
        <v>16</v>
      </c>
      <c r="B18" s="41"/>
      <c r="C18" s="42"/>
      <c r="D18" s="46"/>
      <c r="E18" s="46"/>
      <c r="F18" s="46"/>
      <c r="G18" s="47"/>
      <c r="H18" s="47"/>
      <c r="I18" s="48"/>
    </row>
    <row r="19" spans="1:9" ht="15.75" x14ac:dyDescent="0.2">
      <c r="A19" s="30">
        <v>17</v>
      </c>
      <c r="B19" s="41"/>
      <c r="C19" s="42"/>
      <c r="D19" s="46"/>
      <c r="E19" s="46"/>
      <c r="F19" s="46"/>
      <c r="G19" s="47"/>
      <c r="H19" s="47"/>
      <c r="I19" s="48"/>
    </row>
    <row r="20" spans="1:9" ht="15.75" x14ac:dyDescent="0.2">
      <c r="A20" s="30">
        <v>18</v>
      </c>
      <c r="B20" s="41"/>
      <c r="C20" s="42"/>
      <c r="D20" s="46"/>
      <c r="E20" s="46"/>
      <c r="F20" s="46"/>
      <c r="G20" s="47"/>
      <c r="H20" s="47"/>
      <c r="I20" s="48"/>
    </row>
    <row r="21" spans="1:9" ht="15.75" x14ac:dyDescent="0.2">
      <c r="A21" s="30">
        <v>19</v>
      </c>
      <c r="B21" s="41"/>
      <c r="C21" s="42"/>
      <c r="D21" s="46"/>
      <c r="E21" s="46"/>
      <c r="F21" s="46"/>
      <c r="G21" s="47"/>
      <c r="H21" s="47"/>
      <c r="I21" s="48"/>
    </row>
    <row r="22" spans="1:9" ht="15.75" x14ac:dyDescent="0.2">
      <c r="A22" s="30">
        <v>20</v>
      </c>
      <c r="B22" s="41"/>
      <c r="C22" s="42"/>
      <c r="D22" s="46"/>
      <c r="E22" s="46"/>
      <c r="F22" s="46"/>
      <c r="G22" s="47"/>
      <c r="H22" s="47"/>
      <c r="I22" s="48"/>
    </row>
    <row r="23" spans="1:9" ht="15.75" x14ac:dyDescent="0.2">
      <c r="A23" s="30">
        <v>21</v>
      </c>
      <c r="B23" s="41"/>
      <c r="C23" s="42"/>
      <c r="D23" s="46"/>
      <c r="E23" s="46"/>
      <c r="F23" s="46"/>
      <c r="G23" s="47"/>
      <c r="H23" s="47"/>
      <c r="I23" s="48"/>
    </row>
    <row r="24" spans="1:9" ht="15.75" x14ac:dyDescent="0.2">
      <c r="A24" s="30">
        <v>22</v>
      </c>
      <c r="B24" s="41"/>
      <c r="C24" s="42"/>
      <c r="D24" s="46"/>
      <c r="E24" s="46"/>
      <c r="F24" s="46"/>
      <c r="G24" s="47"/>
      <c r="H24" s="47"/>
      <c r="I24" s="48"/>
    </row>
    <row r="25" spans="1:9" ht="15.75" x14ac:dyDescent="0.2">
      <c r="A25" s="30">
        <v>23</v>
      </c>
      <c r="B25" s="41"/>
      <c r="C25" s="42"/>
      <c r="D25" s="46"/>
      <c r="E25" s="46"/>
      <c r="F25" s="46"/>
      <c r="G25" s="47"/>
      <c r="H25" s="47"/>
      <c r="I25" s="48"/>
    </row>
    <row r="26" spans="1:9" ht="15.75" x14ac:dyDescent="0.2">
      <c r="A26" s="30">
        <v>24</v>
      </c>
      <c r="B26" s="41"/>
      <c r="C26" s="42"/>
      <c r="D26" s="46"/>
      <c r="E26" s="46"/>
      <c r="F26" s="46"/>
      <c r="G26" s="47"/>
      <c r="H26" s="47"/>
      <c r="I26" s="48"/>
    </row>
    <row r="27" spans="1:9" ht="15.75" x14ac:dyDescent="0.2">
      <c r="A27" s="30">
        <v>25</v>
      </c>
      <c r="B27" s="41"/>
      <c r="C27" s="42"/>
      <c r="D27" s="46"/>
      <c r="E27" s="46"/>
      <c r="F27" s="46"/>
      <c r="G27" s="47"/>
      <c r="H27" s="47"/>
      <c r="I27" s="48"/>
    </row>
    <row r="28" spans="1:9" s="21" customFormat="1" x14ac:dyDescent="0.2"/>
    <row r="29" spans="1:9" s="21" customFormat="1" x14ac:dyDescent="0.2"/>
    <row r="30" spans="1:9" s="21" customFormat="1" ht="15.75" x14ac:dyDescent="0.2">
      <c r="A30" s="54" t="s">
        <v>33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ht="15.75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9" ht="15.75" x14ac:dyDescent="0.2">
      <c r="B34" s="43"/>
      <c r="C34" s="43"/>
      <c r="D34" s="43"/>
      <c r="E34" s="43"/>
      <c r="F34" s="43"/>
      <c r="G34" s="43"/>
      <c r="H34" s="43"/>
      <c r="I34" s="44">
        <f>SUM(G34:H34)</f>
        <v>0</v>
      </c>
    </row>
    <row r="35" spans="1:9" ht="15.75" x14ac:dyDescent="0.2">
      <c r="B35" s="43"/>
      <c r="C35" s="43"/>
      <c r="D35" s="43"/>
      <c r="E35" s="43"/>
      <c r="F35" s="43"/>
      <c r="G35" s="43"/>
      <c r="H35" s="43"/>
      <c r="I35" s="44">
        <f>SUM(G35:H35)</f>
        <v>0</v>
      </c>
    </row>
    <row r="36" spans="1:9" ht="15.75" x14ac:dyDescent="0.2">
      <c r="B36" s="43"/>
      <c r="C36" s="43"/>
      <c r="D36" s="43"/>
      <c r="E36" s="43"/>
      <c r="F36" s="43"/>
      <c r="G36" s="43"/>
      <c r="H36" s="43"/>
      <c r="I36" s="44">
        <f>SUM(G36:H36)</f>
        <v>0</v>
      </c>
    </row>
    <row r="37" spans="1:9" s="21" customFormat="1" ht="15.75" x14ac:dyDescent="0.2">
      <c r="I37" s="44">
        <f>SUM(I34:I36)</f>
        <v>0</v>
      </c>
    </row>
    <row r="38" spans="1:9" s="21" customFormat="1" ht="15.75" x14ac:dyDescent="0.2">
      <c r="I38" s="29"/>
    </row>
    <row r="39" spans="1:9" ht="15.75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ht="15.75" x14ac:dyDescent="0.2">
      <c r="B40" s="43"/>
      <c r="C40" s="43"/>
      <c r="D40" s="43"/>
      <c r="E40" s="43"/>
      <c r="F40" s="43"/>
      <c r="G40" s="43"/>
      <c r="H40" s="43"/>
      <c r="I40" s="44">
        <f>SUM(G40:H40)</f>
        <v>0</v>
      </c>
    </row>
    <row r="41" spans="1:9" ht="15.75" x14ac:dyDescent="0.2">
      <c r="B41" s="43"/>
      <c r="C41" s="43"/>
      <c r="D41" s="43"/>
      <c r="E41" s="43"/>
      <c r="F41" s="43"/>
      <c r="G41" s="43"/>
      <c r="H41" s="43"/>
      <c r="I41" s="44">
        <f>SUM(G41:H41)</f>
        <v>0</v>
      </c>
    </row>
    <row r="42" spans="1:9" ht="15.75" x14ac:dyDescent="0.2">
      <c r="B42" s="43"/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ht="15.75" x14ac:dyDescent="0.2">
      <c r="I43" s="44">
        <f>SUM(I40:I42)</f>
        <v>0</v>
      </c>
    </row>
    <row r="44" spans="1:9" s="21" customFormat="1" ht="15.75" x14ac:dyDescent="0.2">
      <c r="I44" s="29"/>
    </row>
    <row r="45" spans="1:9" ht="15.75" x14ac:dyDescent="0.2">
      <c r="A45" s="30" t="s">
        <v>20</v>
      </c>
      <c r="B45" s="97" t="s">
        <v>15</v>
      </c>
      <c r="C45" s="97"/>
      <c r="D45" s="97"/>
      <c r="E45" s="97"/>
      <c r="F45" s="43"/>
      <c r="G45" s="43"/>
      <c r="H45" s="43"/>
      <c r="I45" s="44"/>
    </row>
    <row r="46" spans="1:9" ht="15.75" x14ac:dyDescent="0.2">
      <c r="B46" s="43"/>
      <c r="C46" s="43"/>
      <c r="D46" s="43"/>
      <c r="E46" s="43"/>
      <c r="F46" s="43"/>
      <c r="G46" s="43"/>
      <c r="H46" s="43"/>
      <c r="I46" s="44">
        <f>SUM(G46:H46)</f>
        <v>0</v>
      </c>
    </row>
    <row r="47" spans="1:9" ht="15.75" x14ac:dyDescent="0.2">
      <c r="B47" s="43"/>
      <c r="C47" s="43"/>
      <c r="D47" s="43"/>
      <c r="E47" s="43"/>
      <c r="F47" s="43"/>
      <c r="G47" s="43"/>
      <c r="H47" s="43"/>
      <c r="I47" s="44">
        <f>SUM(G47:H47)</f>
        <v>0</v>
      </c>
    </row>
    <row r="48" spans="1:9" ht="15.75" x14ac:dyDescent="0.2">
      <c r="B48" s="43"/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ht="15.75" x14ac:dyDescent="0.2">
      <c r="I49" s="44">
        <f>SUM(I46:I48)</f>
        <v>0</v>
      </c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333333333333302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MK49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" x14ac:dyDescent="0.2"/>
  <cols>
    <col min="1" max="1" width="6" style="20" customWidth="1"/>
    <col min="2" max="2" width="27" style="21" customWidth="1"/>
    <col min="3" max="3" width="6.140625" style="20" customWidth="1"/>
    <col min="4" max="4" width="17.28515625" style="21" customWidth="1"/>
    <col min="5" max="5" width="100.28515625" style="21" customWidth="1"/>
    <col min="6" max="6" width="16.140625" style="53" customWidth="1"/>
    <col min="7" max="8" width="6.7109375" style="22" customWidth="1"/>
    <col min="9" max="9" width="6.85546875" style="21" customWidth="1"/>
    <col min="10" max="1025" width="9.140625" style="21" customWidth="1"/>
  </cols>
  <sheetData>
    <row r="1" spans="1:10" ht="24.75" customHeight="1" x14ac:dyDescent="0.2">
      <c r="A1" s="54" t="s">
        <v>34</v>
      </c>
    </row>
    <row r="2" spans="1:10" s="29" customFormat="1" ht="15.75" x14ac:dyDescent="0.25">
      <c r="A2" s="55" t="s">
        <v>8</v>
      </c>
      <c r="B2" s="56" t="s">
        <v>9</v>
      </c>
      <c r="C2" s="55" t="s">
        <v>10</v>
      </c>
      <c r="D2" s="56" t="s">
        <v>11</v>
      </c>
      <c r="E2" s="56" t="s">
        <v>12</v>
      </c>
      <c r="F2" s="56" t="s">
        <v>13</v>
      </c>
      <c r="G2" s="57">
        <v>1</v>
      </c>
      <c r="H2" s="57">
        <v>2</v>
      </c>
      <c r="I2" s="57" t="s">
        <v>14</v>
      </c>
    </row>
    <row r="3" spans="1:10" ht="15.75" x14ac:dyDescent="0.2">
      <c r="A3" s="30">
        <v>1</v>
      </c>
      <c r="B3" s="31"/>
      <c r="C3" s="32"/>
      <c r="D3" s="41"/>
      <c r="E3" s="33"/>
      <c r="F3" s="46"/>
      <c r="G3" s="47"/>
      <c r="H3" s="47"/>
      <c r="I3" s="48">
        <f t="shared" ref="I3:I5" si="0">SUM(G3:H3)</f>
        <v>0</v>
      </c>
    </row>
    <row r="4" spans="1:10" ht="15.75" x14ac:dyDescent="0.2">
      <c r="A4" s="30">
        <v>2</v>
      </c>
      <c r="B4" s="49"/>
      <c r="C4" s="42"/>
      <c r="D4" s="41"/>
      <c r="E4" s="33"/>
      <c r="F4" s="46"/>
      <c r="G4" s="47"/>
      <c r="H4" s="47"/>
      <c r="I4" s="48">
        <f t="shared" si="0"/>
        <v>0</v>
      </c>
      <c r="J4" s="20"/>
    </row>
    <row r="5" spans="1:10" ht="15.75" x14ac:dyDescent="0.2">
      <c r="A5" s="30">
        <v>3</v>
      </c>
      <c r="B5" s="49"/>
      <c r="C5" s="42"/>
      <c r="D5" s="41"/>
      <c r="E5" s="33"/>
      <c r="F5" s="46"/>
      <c r="G5" s="47"/>
      <c r="H5" s="47"/>
      <c r="I5" s="48">
        <f t="shared" si="0"/>
        <v>0</v>
      </c>
      <c r="J5" s="20"/>
    </row>
    <row r="6" spans="1:10" ht="15.75" x14ac:dyDescent="0.2">
      <c r="A6" s="30">
        <v>4</v>
      </c>
      <c r="B6" s="39"/>
      <c r="C6" s="32"/>
      <c r="D6" s="41"/>
      <c r="E6" s="62"/>
      <c r="F6" s="46"/>
      <c r="G6" s="47"/>
      <c r="H6" s="47"/>
      <c r="I6" s="48"/>
    </row>
    <row r="7" spans="1:10" ht="15.75" x14ac:dyDescent="0.2">
      <c r="A7" s="30">
        <v>5</v>
      </c>
      <c r="B7" s="41"/>
      <c r="C7" s="42"/>
      <c r="D7" s="41"/>
      <c r="E7" s="46"/>
      <c r="F7" s="46"/>
      <c r="G7" s="47"/>
      <c r="H7" s="47"/>
      <c r="I7" s="48"/>
    </row>
    <row r="8" spans="1:10" ht="15.75" x14ac:dyDescent="0.2">
      <c r="A8" s="30">
        <v>6</v>
      </c>
      <c r="B8" s="41"/>
      <c r="C8" s="42"/>
      <c r="D8" s="41"/>
      <c r="E8" s="46"/>
      <c r="F8" s="46"/>
      <c r="G8" s="47"/>
      <c r="H8" s="47"/>
      <c r="I8" s="48"/>
    </row>
    <row r="9" spans="1:10" ht="15.75" x14ac:dyDescent="0.2">
      <c r="A9" s="30">
        <v>7</v>
      </c>
      <c r="B9" s="41"/>
      <c r="C9" s="42"/>
      <c r="D9" s="41"/>
      <c r="E9" s="39"/>
      <c r="F9" s="46"/>
      <c r="G9" s="47"/>
      <c r="H9" s="47"/>
      <c r="I9" s="48"/>
      <c r="J9" s="20"/>
    </row>
    <row r="10" spans="1:10" ht="15.75" x14ac:dyDescent="0.2">
      <c r="A10" s="30">
        <v>8</v>
      </c>
      <c r="B10" s="41"/>
      <c r="C10" s="42"/>
      <c r="D10" s="41"/>
      <c r="E10" s="39"/>
      <c r="F10" s="46"/>
      <c r="G10" s="47"/>
      <c r="H10" s="47"/>
      <c r="I10" s="48"/>
    </row>
    <row r="11" spans="1:10" ht="15.75" x14ac:dyDescent="0.2">
      <c r="A11" s="30">
        <v>9</v>
      </c>
      <c r="B11" s="41"/>
      <c r="C11" s="42"/>
      <c r="D11" s="41"/>
      <c r="E11" s="39"/>
      <c r="F11" s="46"/>
      <c r="G11" s="47"/>
      <c r="H11" s="47"/>
      <c r="I11" s="48"/>
    </row>
    <row r="12" spans="1:10" ht="15.75" x14ac:dyDescent="0.2">
      <c r="A12" s="30">
        <v>10</v>
      </c>
      <c r="B12" s="41"/>
      <c r="C12" s="42"/>
      <c r="D12" s="41"/>
      <c r="E12" s="39"/>
      <c r="F12" s="46"/>
      <c r="G12" s="47"/>
      <c r="H12" s="47"/>
      <c r="I12" s="48"/>
    </row>
    <row r="13" spans="1:10" ht="15.75" x14ac:dyDescent="0.2">
      <c r="A13" s="30">
        <v>11</v>
      </c>
      <c r="B13" s="39"/>
      <c r="C13" s="32"/>
      <c r="D13" s="41"/>
      <c r="E13" s="39"/>
      <c r="F13" s="46"/>
      <c r="G13" s="47"/>
      <c r="H13" s="47"/>
      <c r="I13" s="48"/>
    </row>
    <row r="14" spans="1:10" ht="15.75" x14ac:dyDescent="0.2">
      <c r="A14" s="30">
        <v>12</v>
      </c>
      <c r="B14" s="41"/>
      <c r="C14" s="42"/>
      <c r="D14" s="41"/>
      <c r="E14" s="41"/>
      <c r="F14" s="46"/>
      <c r="G14" s="47"/>
      <c r="H14" s="47"/>
      <c r="I14" s="48"/>
    </row>
    <row r="15" spans="1:10" ht="15.75" x14ac:dyDescent="0.2">
      <c r="A15" s="30">
        <v>13</v>
      </c>
      <c r="B15" s="41"/>
      <c r="C15" s="42"/>
      <c r="D15" s="41"/>
      <c r="E15" s="41"/>
      <c r="F15" s="46"/>
      <c r="G15" s="47"/>
      <c r="H15" s="47"/>
      <c r="I15" s="48"/>
    </row>
    <row r="16" spans="1:10" ht="15.75" x14ac:dyDescent="0.2">
      <c r="A16" s="30">
        <v>14</v>
      </c>
      <c r="B16" s="41"/>
      <c r="C16" s="42"/>
      <c r="D16" s="41"/>
      <c r="E16" s="41"/>
      <c r="F16" s="46"/>
      <c r="G16" s="47"/>
      <c r="H16" s="47"/>
      <c r="I16" s="48"/>
    </row>
    <row r="17" spans="1:9" ht="15.75" x14ac:dyDescent="0.2">
      <c r="A17" s="30">
        <v>15</v>
      </c>
      <c r="B17" s="41"/>
      <c r="C17" s="42"/>
      <c r="D17" s="41"/>
      <c r="E17" s="41"/>
      <c r="F17" s="46"/>
      <c r="G17" s="47"/>
      <c r="H17" s="47"/>
      <c r="I17" s="48"/>
    </row>
    <row r="18" spans="1:9" ht="15.75" x14ac:dyDescent="0.2">
      <c r="A18" s="30">
        <v>16</v>
      </c>
      <c r="B18" s="41"/>
      <c r="C18" s="42"/>
      <c r="D18" s="41"/>
      <c r="E18" s="41"/>
      <c r="F18" s="46"/>
      <c r="G18" s="47"/>
      <c r="H18" s="47"/>
      <c r="I18" s="48"/>
    </row>
    <row r="19" spans="1:9" ht="15.75" x14ac:dyDescent="0.2">
      <c r="A19" s="30">
        <v>17</v>
      </c>
      <c r="B19" s="41"/>
      <c r="C19" s="42"/>
      <c r="D19" s="41"/>
      <c r="E19" s="41"/>
      <c r="F19" s="46"/>
      <c r="G19" s="47"/>
      <c r="H19" s="47"/>
      <c r="I19" s="48"/>
    </row>
    <row r="20" spans="1:9" ht="15.75" x14ac:dyDescent="0.2">
      <c r="A20" s="30">
        <v>18</v>
      </c>
      <c r="B20" s="41"/>
      <c r="C20" s="42"/>
      <c r="D20" s="41"/>
      <c r="E20" s="41"/>
      <c r="F20" s="46"/>
      <c r="G20" s="47"/>
      <c r="H20" s="47"/>
      <c r="I20" s="48"/>
    </row>
    <row r="21" spans="1:9" ht="15.75" x14ac:dyDescent="0.2">
      <c r="A21" s="30">
        <v>19</v>
      </c>
      <c r="B21" s="41"/>
      <c r="C21" s="42"/>
      <c r="D21" s="41"/>
      <c r="E21" s="41"/>
      <c r="F21" s="46"/>
      <c r="G21" s="47"/>
      <c r="H21" s="47"/>
      <c r="I21" s="48"/>
    </row>
    <row r="22" spans="1:9" ht="15.75" x14ac:dyDescent="0.2">
      <c r="A22" s="30">
        <v>20</v>
      </c>
      <c r="B22" s="41"/>
      <c r="C22" s="42"/>
      <c r="D22" s="41"/>
      <c r="E22" s="41"/>
      <c r="F22" s="46"/>
      <c r="G22" s="47"/>
      <c r="H22" s="47"/>
      <c r="I22" s="48"/>
    </row>
    <row r="23" spans="1:9" ht="15.75" x14ac:dyDescent="0.2">
      <c r="A23" s="30">
        <v>21</v>
      </c>
      <c r="B23" s="41"/>
      <c r="C23" s="42"/>
      <c r="D23" s="41"/>
      <c r="E23" s="41"/>
      <c r="F23" s="46"/>
      <c r="G23" s="47"/>
      <c r="H23" s="47"/>
      <c r="I23" s="48"/>
    </row>
    <row r="24" spans="1:9" ht="15.75" x14ac:dyDescent="0.2">
      <c r="A24" s="30">
        <v>22</v>
      </c>
      <c r="B24" s="41"/>
      <c r="C24" s="42"/>
      <c r="D24" s="41"/>
      <c r="E24" s="41"/>
      <c r="F24" s="46"/>
      <c r="G24" s="47"/>
      <c r="H24" s="47"/>
      <c r="I24" s="48"/>
    </row>
    <row r="25" spans="1:9" ht="15.75" x14ac:dyDescent="0.2">
      <c r="A25" s="30">
        <v>23</v>
      </c>
      <c r="B25" s="41"/>
      <c r="C25" s="42"/>
      <c r="D25" s="41"/>
      <c r="E25" s="41"/>
      <c r="F25" s="46"/>
      <c r="G25" s="47"/>
      <c r="H25" s="47"/>
      <c r="I25" s="48"/>
    </row>
    <row r="26" spans="1:9" ht="15.75" x14ac:dyDescent="0.2">
      <c r="A26" s="30">
        <v>24</v>
      </c>
      <c r="B26" s="41"/>
      <c r="C26" s="42"/>
      <c r="D26" s="41"/>
      <c r="E26" s="41"/>
      <c r="F26" s="46"/>
      <c r="G26" s="47"/>
      <c r="H26" s="47"/>
      <c r="I26" s="48"/>
    </row>
    <row r="27" spans="1:9" ht="15.75" x14ac:dyDescent="0.2">
      <c r="A27" s="30">
        <v>25</v>
      </c>
      <c r="B27" s="41"/>
      <c r="C27" s="42"/>
      <c r="D27" s="41"/>
      <c r="E27" s="41"/>
      <c r="F27" s="46"/>
      <c r="G27" s="47"/>
      <c r="H27" s="47"/>
      <c r="I27" s="48"/>
    </row>
    <row r="30" spans="1:9" ht="15.75" x14ac:dyDescent="0.2">
      <c r="A30" s="54" t="s">
        <v>35</v>
      </c>
    </row>
    <row r="31" spans="1:9" ht="15" customHeight="1" x14ac:dyDescent="0.2">
      <c r="A31" s="100" t="s">
        <v>8</v>
      </c>
      <c r="B31" s="101" t="s">
        <v>23</v>
      </c>
      <c r="C31" s="100" t="s">
        <v>10</v>
      </c>
      <c r="D31" s="102"/>
      <c r="E31" s="98" t="s">
        <v>12</v>
      </c>
      <c r="F31" s="98"/>
      <c r="G31" s="99">
        <v>1</v>
      </c>
      <c r="H31" s="99">
        <v>2</v>
      </c>
      <c r="I31" s="100" t="s">
        <v>14</v>
      </c>
    </row>
    <row r="32" spans="1:9" x14ac:dyDescent="0.2">
      <c r="A32" s="100"/>
      <c r="B32" s="101"/>
      <c r="C32" s="100"/>
      <c r="D32" s="102"/>
      <c r="E32" s="98"/>
      <c r="F32" s="98"/>
      <c r="G32" s="99"/>
      <c r="H32" s="99"/>
      <c r="I32" s="100"/>
    </row>
    <row r="33" spans="1:9" ht="15.75" x14ac:dyDescent="0.2">
      <c r="A33" s="30" t="s">
        <v>18</v>
      </c>
      <c r="B33" s="97" t="s">
        <v>15</v>
      </c>
      <c r="C33" s="97"/>
      <c r="D33" s="97"/>
      <c r="E33" s="97"/>
      <c r="F33" s="43"/>
      <c r="G33" s="43"/>
      <c r="H33" s="43"/>
      <c r="I33" s="44"/>
    </row>
    <row r="34" spans="1:9" s="21" customFormat="1" ht="15.75" x14ac:dyDescent="0.2">
      <c r="B34" s="43"/>
      <c r="C34" s="43"/>
      <c r="D34" s="43"/>
      <c r="E34" s="43"/>
      <c r="F34" s="43"/>
      <c r="G34" s="43"/>
      <c r="H34" s="43"/>
      <c r="I34" s="44">
        <f>SUM(G34:H34)</f>
        <v>0</v>
      </c>
    </row>
    <row r="35" spans="1:9" s="21" customFormat="1" ht="15.75" x14ac:dyDescent="0.2">
      <c r="B35" s="43"/>
      <c r="C35" s="43"/>
      <c r="D35" s="43"/>
      <c r="E35" s="43"/>
      <c r="F35" s="43"/>
      <c r="G35" s="43"/>
      <c r="H35" s="43"/>
      <c r="I35" s="44">
        <f>SUM(G35:H35)</f>
        <v>0</v>
      </c>
    </row>
    <row r="36" spans="1:9" s="21" customFormat="1" ht="15.75" x14ac:dyDescent="0.2">
      <c r="B36" s="43"/>
      <c r="C36" s="43"/>
      <c r="D36" s="43"/>
      <c r="E36" s="43"/>
      <c r="F36" s="43"/>
      <c r="G36" s="43"/>
      <c r="H36" s="43"/>
      <c r="I36" s="44">
        <f>SUM(G36:H36)</f>
        <v>0</v>
      </c>
    </row>
    <row r="37" spans="1:9" s="21" customFormat="1" ht="15.75" x14ac:dyDescent="0.2">
      <c r="I37" s="44">
        <f>SUM(I34:I36)</f>
        <v>0</v>
      </c>
    </row>
    <row r="38" spans="1:9" s="21" customFormat="1" ht="15.75" x14ac:dyDescent="0.2">
      <c r="I38" s="29"/>
    </row>
    <row r="39" spans="1:9" ht="15.75" x14ac:dyDescent="0.2">
      <c r="A39" s="30" t="s">
        <v>19</v>
      </c>
      <c r="B39" s="97" t="s">
        <v>15</v>
      </c>
      <c r="C39" s="97"/>
      <c r="D39" s="97"/>
      <c r="E39" s="97"/>
      <c r="F39" s="43"/>
      <c r="G39" s="43"/>
      <c r="H39" s="43"/>
      <c r="I39" s="44"/>
    </row>
    <row r="40" spans="1:9" s="21" customFormat="1" ht="15.75" x14ac:dyDescent="0.2">
      <c r="B40" s="43"/>
      <c r="C40" s="43"/>
      <c r="D40" s="43"/>
      <c r="E40" s="43"/>
      <c r="F40" s="43"/>
      <c r="G40" s="43"/>
      <c r="H40" s="43"/>
      <c r="I40" s="44">
        <f>SUM(G40:H40)</f>
        <v>0</v>
      </c>
    </row>
    <row r="41" spans="1:9" s="21" customFormat="1" ht="15.75" x14ac:dyDescent="0.2">
      <c r="B41" s="43"/>
      <c r="C41" s="43"/>
      <c r="D41" s="43"/>
      <c r="E41" s="43"/>
      <c r="F41" s="43"/>
      <c r="G41" s="43"/>
      <c r="H41" s="43"/>
      <c r="I41" s="44">
        <f>SUM(G41:H41)</f>
        <v>0</v>
      </c>
    </row>
    <row r="42" spans="1:9" s="21" customFormat="1" ht="15.75" x14ac:dyDescent="0.2">
      <c r="B42" s="43"/>
      <c r="C42" s="43"/>
      <c r="D42" s="43"/>
      <c r="E42" s="43"/>
      <c r="F42" s="43"/>
      <c r="G42" s="43"/>
      <c r="H42" s="43"/>
      <c r="I42" s="44">
        <f>SUM(G42:H42)</f>
        <v>0</v>
      </c>
    </row>
    <row r="43" spans="1:9" s="21" customFormat="1" ht="15.75" x14ac:dyDescent="0.2">
      <c r="I43" s="44">
        <f>SUM(I40:I42)</f>
        <v>0</v>
      </c>
    </row>
    <row r="44" spans="1:9" s="21" customFormat="1" ht="15.75" x14ac:dyDescent="0.2">
      <c r="I44" s="29"/>
    </row>
    <row r="45" spans="1:9" ht="15.75" x14ac:dyDescent="0.2">
      <c r="A45" s="30" t="s">
        <v>20</v>
      </c>
      <c r="B45" s="103" t="s">
        <v>15</v>
      </c>
      <c r="C45" s="103"/>
      <c r="D45" s="103"/>
      <c r="E45" s="103"/>
      <c r="F45" s="43"/>
      <c r="G45" s="43"/>
      <c r="H45" s="43"/>
      <c r="I45" s="44"/>
    </row>
    <row r="46" spans="1:9" s="21" customFormat="1" ht="15.75" x14ac:dyDescent="0.2">
      <c r="B46" s="43"/>
      <c r="C46" s="43"/>
      <c r="D46" s="43"/>
      <c r="E46" s="43"/>
      <c r="F46" s="43"/>
      <c r="G46" s="43"/>
      <c r="H46" s="43"/>
      <c r="I46" s="44">
        <f>SUM(G46:H46)</f>
        <v>0</v>
      </c>
    </row>
    <row r="47" spans="1:9" s="21" customFormat="1" ht="15.75" x14ac:dyDescent="0.2">
      <c r="B47" s="43"/>
      <c r="C47" s="43"/>
      <c r="D47" s="43"/>
      <c r="E47" s="43"/>
      <c r="F47" s="43"/>
      <c r="G47" s="43"/>
      <c r="H47" s="43"/>
      <c r="I47" s="44">
        <f>SUM(G47:H47)</f>
        <v>0</v>
      </c>
    </row>
    <row r="48" spans="1:9" s="21" customFormat="1" ht="15.75" x14ac:dyDescent="0.2">
      <c r="B48" s="43"/>
      <c r="C48" s="43"/>
      <c r="D48" s="43"/>
      <c r="E48" s="43"/>
      <c r="F48" s="43"/>
      <c r="G48" s="43"/>
      <c r="H48" s="43"/>
      <c r="I48" s="44">
        <f>SUM(G48:H48)</f>
        <v>0</v>
      </c>
    </row>
    <row r="49" spans="9:9" s="21" customFormat="1" ht="15.75" x14ac:dyDescent="0.2">
      <c r="I49" s="44">
        <f>SUM(I46:I48)</f>
        <v>0</v>
      </c>
    </row>
  </sheetData>
  <mergeCells count="12">
    <mergeCell ref="I31:I32"/>
    <mergeCell ref="B33:E33"/>
    <mergeCell ref="A31:A32"/>
    <mergeCell ref="B31:B32"/>
    <mergeCell ref="C31:C32"/>
    <mergeCell ref="D31:D32"/>
    <mergeCell ref="E31:E32"/>
    <mergeCell ref="B39:E39"/>
    <mergeCell ref="B45:E45"/>
    <mergeCell ref="F31:F32"/>
    <mergeCell ref="G31:G32"/>
    <mergeCell ref="H31:H32"/>
  </mergeCells>
  <printOptions horizontalCentered="1"/>
  <pageMargins left="0.51180555555555496" right="0.43333333333333302" top="0.51180555555555496" bottom="0.43333333333333302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82</vt:i4>
      </vt:variant>
    </vt:vector>
  </HeadingPairs>
  <TitlesOfParts>
    <vt:vector size="97" baseType="lpstr">
      <vt:lpstr>Fedlap</vt:lpstr>
      <vt:lpstr>Áik_nylpu_Fiú_20</vt:lpstr>
      <vt:lpstr>KI_nylpu_Fiú_20</vt:lpstr>
      <vt:lpstr>Áik_Zlpu_Fiú_20</vt:lpstr>
      <vt:lpstr>KI_Zlpu_Fiú_20</vt:lpstr>
      <vt:lpstr>Áik_nylpu_Leány_20</vt:lpstr>
      <vt:lpstr>KI_nylpu_Leány_20</vt:lpstr>
      <vt:lpstr>Áik_Zlpu_Leány_20</vt:lpstr>
      <vt:lpstr>KI_Zlpu_Leány_20 </vt:lpstr>
      <vt:lpstr>Áik_Lpi_Fiú_20</vt:lpstr>
      <vt:lpstr>KI_Lpi_Fiú_20</vt:lpstr>
      <vt:lpstr>Áik_Lpi_Leány_20</vt:lpstr>
      <vt:lpstr>KI_Lpi_Leány_20</vt:lpstr>
      <vt:lpstr>Nevezés OB</vt:lpstr>
      <vt:lpstr>Munka1</vt:lpstr>
      <vt:lpstr>Áik_Lpi_Leány_20!_FilterDatabase</vt:lpstr>
      <vt:lpstr>Áik_nylpu_Fiú_20!_FilterDatabase</vt:lpstr>
      <vt:lpstr>Áik_nylpu_Leány_20!_FilterDatabase</vt:lpstr>
      <vt:lpstr>Áik_Zlpu_Fiú_20!_FilterDatabase</vt:lpstr>
      <vt:lpstr>KI_Lpi_Fiú_20!_FilterDatabase</vt:lpstr>
      <vt:lpstr>KI_Lpi_Leány_20!_FilterDatabase</vt:lpstr>
      <vt:lpstr>KI_nylpu_Fiú_20!_FilterDatabase</vt:lpstr>
      <vt:lpstr>KI_nylpu_Leány_20!_FilterDatabase</vt:lpstr>
      <vt:lpstr>KI_Zlpu_Fiú_20!_FilterDatabase</vt:lpstr>
      <vt:lpstr>'KI_Zlpu_Leány_20 '!_FilterDatabase</vt:lpstr>
      <vt:lpstr>Áik_Lpi_Fiú_20!Nyomtatási_terület</vt:lpstr>
      <vt:lpstr>Áik_nylpu_Leány_20!Nyomtatási_terület</vt:lpstr>
      <vt:lpstr>Áik_Zlpu_Fiú_20!Nyomtatási_terület</vt:lpstr>
      <vt:lpstr>Áik_Zlpu_Leány_20!Nyomtatási_terület</vt:lpstr>
      <vt:lpstr>KI_Lpi_Leány_20!Nyomtatási_terület</vt:lpstr>
      <vt:lpstr>KI_Zlpu_Fiú_20!Nyomtatási_terület</vt:lpstr>
      <vt:lpstr>'KI_Zlpu_Leány_20 '!Nyomtatási_terület</vt:lpstr>
      <vt:lpstr>'Nevezés OB'!Nyomtatási_terület</vt:lpstr>
      <vt:lpstr>Áik_Lpi_Fiú_20!Print_Area_0</vt:lpstr>
      <vt:lpstr>Áik_nylpu_Leány_20!Print_Area_0</vt:lpstr>
      <vt:lpstr>Áik_Zlpu_Fiú_20!Print_Area_0</vt:lpstr>
      <vt:lpstr>Áik_Zlpu_Leány_20!Print_Area_0</vt:lpstr>
      <vt:lpstr>KI_Lpi_Leány_20!Print_Area_0</vt:lpstr>
      <vt:lpstr>KI_Zlpu_Fiú_20!Print_Area_0</vt:lpstr>
      <vt:lpstr>'KI_Zlpu_Leány_20 '!Print_Area_0</vt:lpstr>
      <vt:lpstr>'Nevezés OB'!Print_Area_0</vt:lpstr>
      <vt:lpstr>Áik_Lpi_Fiú_20!Print_Area_0_0</vt:lpstr>
      <vt:lpstr>Áik_nylpu_Leány_20!Print_Area_0_0</vt:lpstr>
      <vt:lpstr>Áik_Zlpu_Fiú_20!Print_Area_0_0</vt:lpstr>
      <vt:lpstr>Áik_Zlpu_Leány_20!Print_Area_0_0</vt:lpstr>
      <vt:lpstr>KI_Lpi_Leány_20!Print_Area_0_0</vt:lpstr>
      <vt:lpstr>KI_Zlpu_Fiú_20!Print_Area_0_0</vt:lpstr>
      <vt:lpstr>'KI_Zlpu_Leány_20 '!Print_Area_0_0</vt:lpstr>
      <vt:lpstr>'Nevezés OB'!Print_Area_0_0</vt:lpstr>
      <vt:lpstr>Áik_Lpi_Fiú_20!Print_Area_0_0_0</vt:lpstr>
      <vt:lpstr>Áik_nylpu_Leány_20!Print_Area_0_0_0</vt:lpstr>
      <vt:lpstr>Áik_Zlpu_Fiú_20!Print_Area_0_0_0</vt:lpstr>
      <vt:lpstr>Áik_Zlpu_Leány_20!Print_Area_0_0_0</vt:lpstr>
      <vt:lpstr>KI_Lpi_Leány_20!Print_Area_0_0_0</vt:lpstr>
      <vt:lpstr>KI_Zlpu_Fiú_20!Print_Area_0_0_0</vt:lpstr>
      <vt:lpstr>'KI_Zlpu_Leány_20 '!Print_Area_0_0_0</vt:lpstr>
      <vt:lpstr>'Nevezés OB'!Print_Area_0_0_0</vt:lpstr>
      <vt:lpstr>Áik_Lpi_Fiú_20!Print_Area_0_0_0_0</vt:lpstr>
      <vt:lpstr>Áik_nylpu_Leány_20!Print_Area_0_0_0_0</vt:lpstr>
      <vt:lpstr>Áik_Zlpu_Fiú_20!Print_Area_0_0_0_0</vt:lpstr>
      <vt:lpstr>Áik_Zlpu_Leány_20!Print_Area_0_0_0_0</vt:lpstr>
      <vt:lpstr>KI_Lpi_Leány_20!Print_Area_0_0_0_0</vt:lpstr>
      <vt:lpstr>KI_Zlpu_Fiú_20!Print_Area_0_0_0_0</vt:lpstr>
      <vt:lpstr>'KI_Zlpu_Leány_20 '!Print_Area_0_0_0_0</vt:lpstr>
      <vt:lpstr>'Nevezés OB'!Print_Area_0_0_0_0</vt:lpstr>
      <vt:lpstr>Áik_Lpi_Fiú_20!Print_Area_0_0_0_0_0</vt:lpstr>
      <vt:lpstr>Áik_nylpu_Leány_20!Print_Area_0_0_0_0_0</vt:lpstr>
      <vt:lpstr>Áik_Zlpu_Fiú_20!Print_Area_0_0_0_0_0</vt:lpstr>
      <vt:lpstr>Áik_Zlpu_Leány_20!Print_Area_0_0_0_0_0</vt:lpstr>
      <vt:lpstr>KI_Lpi_Leány_20!Print_Area_0_0_0_0_0</vt:lpstr>
      <vt:lpstr>KI_Zlpu_Fiú_20!Print_Area_0_0_0_0_0</vt:lpstr>
      <vt:lpstr>'KI_Zlpu_Leány_20 '!Print_Area_0_0_0_0_0</vt:lpstr>
      <vt:lpstr>'Nevezés OB'!Print_Area_0_0_0_0_0</vt:lpstr>
      <vt:lpstr>Áik_Lpi_Fiú_20!Print_Area_0_0_0_0_0_0</vt:lpstr>
      <vt:lpstr>Áik_nylpu_Leány_20!Print_Area_0_0_0_0_0_0</vt:lpstr>
      <vt:lpstr>Áik_Zlpu_Fiú_20!Print_Area_0_0_0_0_0_0</vt:lpstr>
      <vt:lpstr>Áik_Zlpu_Leány_20!Print_Area_0_0_0_0_0_0</vt:lpstr>
      <vt:lpstr>KI_Lpi_Leány_20!Print_Area_0_0_0_0_0_0</vt:lpstr>
      <vt:lpstr>KI_Zlpu_Fiú_20!Print_Area_0_0_0_0_0_0</vt:lpstr>
      <vt:lpstr>'KI_Zlpu_Leány_20 '!Print_Area_0_0_0_0_0_0</vt:lpstr>
      <vt:lpstr>'Nevezés OB'!Print_Area_0_0_0_0_0_0</vt:lpstr>
      <vt:lpstr>Áik_Lpi_Fiú_20!Print_Area_0_0_0_0_0_0_0</vt:lpstr>
      <vt:lpstr>Áik_nylpu_Leány_20!Print_Area_0_0_0_0_0_0_0</vt:lpstr>
      <vt:lpstr>Áik_Zlpu_Fiú_20!Print_Area_0_0_0_0_0_0_0</vt:lpstr>
      <vt:lpstr>Áik_Zlpu_Leány_20!Print_Area_0_0_0_0_0_0_0</vt:lpstr>
      <vt:lpstr>KI_Lpi_Leány_20!Print_Area_0_0_0_0_0_0_0</vt:lpstr>
      <vt:lpstr>KI_Zlpu_Fiú_20!Print_Area_0_0_0_0_0_0_0</vt:lpstr>
      <vt:lpstr>'KI_Zlpu_Leány_20 '!Print_Area_0_0_0_0_0_0_0</vt:lpstr>
      <vt:lpstr>'Nevezés OB'!Print_Area_0_0_0_0_0_0_0</vt:lpstr>
      <vt:lpstr>Áik_Lpi_Fiú_20!Print_Area_0_0_0_0_0_0_0_0</vt:lpstr>
      <vt:lpstr>Áik_nylpu_Leány_20!Print_Area_0_0_0_0_0_0_0_0</vt:lpstr>
      <vt:lpstr>Áik_Zlpu_Fiú_20!Print_Area_0_0_0_0_0_0_0_0</vt:lpstr>
      <vt:lpstr>Áik_Zlpu_Leány_20!Print_Area_0_0_0_0_0_0_0_0</vt:lpstr>
      <vt:lpstr>KI_Lpi_Leány_20!Print_Area_0_0_0_0_0_0_0_0</vt:lpstr>
      <vt:lpstr>KI_Zlpu_Fiú_20!Print_Area_0_0_0_0_0_0_0_0</vt:lpstr>
      <vt:lpstr>'KI_Zlpu_Leány_20 '!Print_Area_0_0_0_0_0_0_0_0</vt:lpstr>
      <vt:lpstr>'Nevezés OB'!Print_Area_0_0_0_0_0_0_0_0</vt:lpstr>
    </vt:vector>
  </TitlesOfParts>
  <Company>mdsz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konyveles;Nagy Mátyás őrgy.</dc:creator>
  <cp:lastModifiedBy>Mathias Rex</cp:lastModifiedBy>
  <cp:revision>45</cp:revision>
  <cp:lastPrinted>2022-11-27T08:48:17Z</cp:lastPrinted>
  <dcterms:created xsi:type="dcterms:W3CDTF">2006-10-31T14:53:25Z</dcterms:created>
  <dcterms:modified xsi:type="dcterms:W3CDTF">2022-11-28T12:41:30Z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mdsz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